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Общеобразовательные организации" sheetId="5" r:id="rId1"/>
    <sheet name="Дошкольные организации" sheetId="6" r:id="rId2"/>
    <sheet name="Организации доп. образования" sheetId="7" r:id="rId3"/>
  </sheets>
  <definedNames>
    <definedName name="_xlnm._FilterDatabase" localSheetId="1" hidden="1">'Дошкольные организации'!$A$2:$V$2</definedName>
    <definedName name="_xlnm._FilterDatabase" localSheetId="0" hidden="1">'Общеобразовательные организации'!$A$2:$V$2</definedName>
    <definedName name="_xlnm._FilterDatabase" localSheetId="2" hidden="1">'Организации доп. образования'!$A$2:$V$2</definedName>
  </definedNames>
  <calcPr calcId="145621"/>
</workbook>
</file>

<file path=xl/calcChain.xml><?xml version="1.0" encoding="utf-8"?>
<calcChain xmlns="http://schemas.openxmlformats.org/spreadsheetml/2006/main">
  <c r="S82" i="7" l="1"/>
  <c r="P82" i="7"/>
  <c r="H82" i="7"/>
  <c r="C82" i="7"/>
  <c r="S81" i="7"/>
  <c r="P81" i="7"/>
  <c r="H81" i="7"/>
  <c r="C81" i="7"/>
  <c r="S80" i="7"/>
  <c r="P80" i="7"/>
  <c r="H80" i="7"/>
  <c r="C80" i="7"/>
  <c r="S79" i="7"/>
  <c r="P79" i="7"/>
  <c r="H79" i="7"/>
  <c r="C79" i="7"/>
  <c r="S78" i="7"/>
  <c r="P78" i="7"/>
  <c r="H78" i="7"/>
  <c r="C78" i="7"/>
  <c r="S77" i="7"/>
  <c r="P77" i="7"/>
  <c r="H77" i="7"/>
  <c r="C77" i="7"/>
  <c r="S76" i="7"/>
  <c r="P76" i="7"/>
  <c r="H76" i="7"/>
  <c r="C76" i="7"/>
  <c r="S75" i="7"/>
  <c r="P75" i="7"/>
  <c r="H75" i="7"/>
  <c r="C75" i="7"/>
  <c r="S74" i="7"/>
  <c r="P74" i="7"/>
  <c r="H74" i="7"/>
  <c r="C74" i="7"/>
  <c r="S73" i="7"/>
  <c r="P73" i="7"/>
  <c r="H73" i="7"/>
  <c r="C73" i="7"/>
  <c r="S72" i="7"/>
  <c r="P72" i="7"/>
  <c r="H72" i="7"/>
  <c r="C72" i="7"/>
  <c r="S71" i="7"/>
  <c r="P71" i="7"/>
  <c r="H71" i="7"/>
  <c r="C71" i="7"/>
  <c r="S70" i="7"/>
  <c r="P70" i="7"/>
  <c r="H70" i="7"/>
  <c r="C70" i="7"/>
  <c r="S69" i="7"/>
  <c r="P69" i="7"/>
  <c r="H69" i="7"/>
  <c r="C69" i="7"/>
  <c r="S68" i="7"/>
  <c r="P68" i="7"/>
  <c r="H68" i="7"/>
  <c r="C68" i="7"/>
  <c r="S67" i="7"/>
  <c r="P67" i="7"/>
  <c r="H67" i="7"/>
  <c r="C67" i="7"/>
  <c r="S66" i="7"/>
  <c r="P66" i="7"/>
  <c r="H66" i="7"/>
  <c r="C66" i="7"/>
  <c r="S65" i="7"/>
  <c r="P65" i="7"/>
  <c r="H65" i="7"/>
  <c r="C65" i="7"/>
  <c r="S64" i="7"/>
  <c r="P64" i="7"/>
  <c r="H64" i="7"/>
  <c r="C64" i="7"/>
  <c r="S63" i="7"/>
  <c r="P63" i="7"/>
  <c r="H63" i="7"/>
  <c r="C63" i="7"/>
  <c r="S62" i="7"/>
  <c r="P62" i="7"/>
  <c r="H62" i="7"/>
  <c r="C62" i="7"/>
  <c r="S61" i="7"/>
  <c r="P61" i="7"/>
  <c r="H61" i="7"/>
  <c r="C61" i="7"/>
  <c r="S60" i="7"/>
  <c r="P60" i="7"/>
  <c r="H60" i="7"/>
  <c r="C60" i="7"/>
  <c r="S59" i="7"/>
  <c r="P59" i="7"/>
  <c r="H59" i="7"/>
  <c r="C59" i="7"/>
  <c r="S58" i="7"/>
  <c r="P58" i="7"/>
  <c r="H58" i="7"/>
  <c r="C58" i="7"/>
  <c r="S57" i="7"/>
  <c r="P57" i="7"/>
  <c r="H57" i="7"/>
  <c r="C57" i="7"/>
  <c r="S56" i="7"/>
  <c r="P56" i="7"/>
  <c r="H56" i="7"/>
  <c r="C56" i="7"/>
  <c r="S55" i="7"/>
  <c r="P55" i="7"/>
  <c r="H55" i="7"/>
  <c r="C55" i="7"/>
  <c r="S54" i="7"/>
  <c r="P54" i="7"/>
  <c r="H54" i="7"/>
  <c r="C54" i="7"/>
  <c r="S53" i="7"/>
  <c r="P53" i="7"/>
  <c r="H53" i="7"/>
  <c r="C53" i="7"/>
  <c r="S52" i="7"/>
  <c r="P52" i="7"/>
  <c r="H52" i="7"/>
  <c r="C52" i="7"/>
  <c r="S51" i="7"/>
  <c r="P51" i="7"/>
  <c r="H51" i="7"/>
  <c r="C51" i="7"/>
  <c r="S50" i="7"/>
  <c r="P50" i="7"/>
  <c r="H50" i="7"/>
  <c r="C50" i="7"/>
  <c r="S49" i="7"/>
  <c r="P49" i="7"/>
  <c r="H49" i="7"/>
  <c r="C49" i="7"/>
  <c r="S48" i="7"/>
  <c r="P48" i="7"/>
  <c r="H48" i="7"/>
  <c r="C48" i="7"/>
  <c r="S47" i="7"/>
  <c r="P47" i="7"/>
  <c r="H47" i="7"/>
  <c r="C47" i="7"/>
  <c r="S46" i="7"/>
  <c r="P46" i="7"/>
  <c r="H46" i="7"/>
  <c r="C46" i="7"/>
  <c r="S45" i="7"/>
  <c r="P45" i="7"/>
  <c r="H45" i="7"/>
  <c r="C45" i="7"/>
  <c r="S44" i="7"/>
  <c r="P44" i="7"/>
  <c r="H44" i="7"/>
  <c r="C44" i="7"/>
  <c r="S43" i="7"/>
  <c r="P43" i="7"/>
  <c r="H43" i="7"/>
  <c r="C43" i="7"/>
  <c r="S42" i="7"/>
  <c r="P42" i="7"/>
  <c r="H42" i="7"/>
  <c r="C42" i="7"/>
  <c r="S41" i="7"/>
  <c r="P41" i="7"/>
  <c r="H41" i="7"/>
  <c r="C41" i="7"/>
  <c r="H40" i="7"/>
  <c r="C40" i="7"/>
  <c r="H39" i="7"/>
  <c r="C39" i="7"/>
  <c r="H38" i="7"/>
  <c r="C38" i="7"/>
  <c r="H37" i="7"/>
  <c r="C37" i="7"/>
  <c r="S36" i="7"/>
  <c r="P36" i="7"/>
  <c r="H36" i="7"/>
  <c r="C36" i="7"/>
  <c r="S35" i="7"/>
  <c r="P35" i="7"/>
  <c r="H35" i="7"/>
  <c r="C35" i="7"/>
  <c r="S34" i="7"/>
  <c r="P34" i="7"/>
  <c r="H34" i="7"/>
  <c r="C34" i="7"/>
  <c r="S33" i="7"/>
  <c r="P33" i="7"/>
  <c r="H33" i="7"/>
  <c r="C33" i="7"/>
  <c r="S32" i="7"/>
  <c r="P32" i="7"/>
  <c r="H32" i="7"/>
  <c r="C32" i="7"/>
  <c r="S31" i="7"/>
  <c r="P31" i="7"/>
  <c r="H31" i="7"/>
  <c r="C31" i="7"/>
  <c r="S30" i="7"/>
  <c r="P30" i="7"/>
  <c r="H30" i="7"/>
  <c r="C30" i="7"/>
  <c r="S29" i="7"/>
  <c r="P29" i="7"/>
  <c r="H29" i="7"/>
  <c r="C29" i="7"/>
  <c r="S28" i="7"/>
  <c r="P28" i="7"/>
  <c r="H28" i="7"/>
  <c r="C28" i="7"/>
  <c r="S27" i="7"/>
  <c r="P27" i="7"/>
  <c r="H27" i="7"/>
  <c r="C27" i="7"/>
  <c r="S26" i="7"/>
  <c r="P26" i="7"/>
  <c r="H26" i="7"/>
  <c r="C26" i="7"/>
  <c r="S25" i="7"/>
  <c r="P25" i="7"/>
  <c r="H25" i="7"/>
  <c r="C25" i="7"/>
  <c r="S24" i="7"/>
  <c r="P24" i="7"/>
  <c r="H24" i="7"/>
  <c r="C24" i="7"/>
  <c r="S23" i="7"/>
  <c r="P23" i="7"/>
  <c r="H23" i="7"/>
  <c r="C23" i="7"/>
  <c r="S22" i="7"/>
  <c r="P22" i="7"/>
  <c r="H22" i="7"/>
  <c r="C22" i="7"/>
  <c r="S21" i="7"/>
  <c r="P21" i="7"/>
  <c r="H21" i="7"/>
  <c r="C21" i="7"/>
  <c r="S20" i="7"/>
  <c r="P20" i="7"/>
  <c r="H20" i="7"/>
  <c r="C20" i="7"/>
  <c r="S19" i="7"/>
  <c r="P19" i="7"/>
  <c r="H19" i="7"/>
  <c r="C19" i="7"/>
  <c r="S18" i="7"/>
  <c r="P18" i="7"/>
  <c r="H18" i="7"/>
  <c r="C18" i="7"/>
  <c r="S17" i="7"/>
  <c r="P17" i="7"/>
  <c r="H17" i="7"/>
  <c r="C17" i="7"/>
  <c r="S16" i="7"/>
  <c r="P16" i="7"/>
  <c r="H16" i="7"/>
  <c r="C16" i="7"/>
  <c r="S15" i="7"/>
  <c r="P15" i="7"/>
  <c r="H15" i="7"/>
  <c r="C15" i="7"/>
  <c r="S14" i="7"/>
  <c r="P14" i="7"/>
  <c r="H14" i="7"/>
  <c r="C14" i="7"/>
  <c r="S13" i="7"/>
  <c r="P13" i="7"/>
  <c r="H13" i="7"/>
  <c r="C13" i="7"/>
  <c r="S12" i="7"/>
  <c r="P12" i="7"/>
  <c r="H12" i="7"/>
  <c r="C12" i="7"/>
  <c r="S11" i="7"/>
  <c r="P11" i="7"/>
  <c r="H11" i="7"/>
  <c r="C11" i="7"/>
  <c r="S10" i="7"/>
  <c r="P10" i="7"/>
  <c r="H10" i="7"/>
  <c r="C10" i="7"/>
  <c r="S9" i="7"/>
  <c r="P9" i="7"/>
  <c r="H9" i="7"/>
  <c r="C9" i="7"/>
  <c r="S8" i="7"/>
  <c r="P8" i="7"/>
  <c r="H8" i="7"/>
  <c r="C8" i="7"/>
  <c r="S7" i="7"/>
  <c r="P7" i="7"/>
  <c r="H7" i="7"/>
  <c r="C7" i="7"/>
  <c r="S6" i="7"/>
  <c r="P6" i="7"/>
  <c r="H6" i="7"/>
  <c r="C6" i="7"/>
  <c r="S5" i="7"/>
  <c r="P5" i="7"/>
  <c r="H5" i="7"/>
  <c r="C5" i="7"/>
  <c r="S4" i="7"/>
  <c r="P4" i="7"/>
  <c r="H4" i="7"/>
  <c r="C4" i="7"/>
  <c r="S3" i="7"/>
  <c r="P3" i="7"/>
  <c r="H3" i="7"/>
  <c r="C3" i="7"/>
</calcChain>
</file>

<file path=xl/sharedStrings.xml><?xml version="1.0" encoding="utf-8"?>
<sst xmlns="http://schemas.openxmlformats.org/spreadsheetml/2006/main" count="266" uniqueCount="153">
  <si>
    <t>Бабынинский район</t>
  </si>
  <si>
    <t>Барятинский район</t>
  </si>
  <si>
    <t>Боровский район</t>
  </si>
  <si>
    <t>Дзержинский район</t>
  </si>
  <si>
    <t>Думиничский район</t>
  </si>
  <si>
    <t>Жуковский район</t>
  </si>
  <si>
    <t>Износковский район</t>
  </si>
  <si>
    <t>Калуга</t>
  </si>
  <si>
    <t>Кировский район</t>
  </si>
  <si>
    <t>Козельский район</t>
  </si>
  <si>
    <t>Куйбышевский район</t>
  </si>
  <si>
    <t>Людиновский район</t>
  </si>
  <si>
    <t>Малоярославецкий район</t>
  </si>
  <si>
    <t>Медынский район</t>
  </si>
  <si>
    <t>Мещовский район</t>
  </si>
  <si>
    <t>Мосальский район</t>
  </si>
  <si>
    <t>Обнинск</t>
  </si>
  <si>
    <t>Перемышльский район</t>
  </si>
  <si>
    <t>Спас-Деменский район</t>
  </si>
  <si>
    <t>Сухиничский район</t>
  </si>
  <si>
    <t>Тарусский район</t>
  </si>
  <si>
    <t>Ульяновский район</t>
  </si>
  <si>
    <t>Ферзиковский район</t>
  </si>
  <si>
    <t>Хвастовичский район</t>
  </si>
  <si>
    <t>Юхновский район</t>
  </si>
  <si>
    <t>Муниципальное казенное образовательное учреждение дополнительного образования детей «Дом детского творчества» Бабынинского района Калужской области</t>
  </si>
  <si>
    <t>муниципальное казенное образовательное учреждение дополнительного образования детей сферы культуры  «Детская школа искусств» п.Воротынск Бабынинского района Калужской области</t>
  </si>
  <si>
    <t>муниципальное казённое образовательное учреждение дополнительного образования детей «Детская школа искусств» п. Бабынино, Бабынинского района Калужской области</t>
  </si>
  <si>
    <t>Муниципальное казенное образовательное учреждение дополнительного образования детей «Дом детского творчества»</t>
  </si>
  <si>
    <t>муниципальное образовательное учреждение дополнительного образования детей  «Центр творческого развития»</t>
  </si>
  <si>
    <t xml:space="preserve">Муниципальное образовательное учреждение дополнительного образования сферы культуры «Боровская детская школа искусств» </t>
  </si>
  <si>
    <t xml:space="preserve">Муниципальное образовательное учреждение дополнительного образования детей сферы культуры «Балабановская детская школа искусств» </t>
  </si>
  <si>
    <t xml:space="preserve">муниципальное казенное образовательное учреждение дополнительного образования  детей сферы культуры «Ермолинская детская  школа искусств»                                    </t>
  </si>
  <si>
    <t>НОУДО "Боровский спортивно-технический клуб ДОСААФ"</t>
  </si>
  <si>
    <t>Муниципальное бюджетное учреждение дополнительного образования  «Товарковская школа искусств»</t>
  </si>
  <si>
    <t>Муниципальное бюджетное образовательное учреждение дополнительного образования детей «Детская школа искусств имени Н. Гончаровой»</t>
  </si>
  <si>
    <t>Муниципальное бюджетное образовательное учреждение дополнительного образования детей «Кондровская детская школа искусств»</t>
  </si>
  <si>
    <t>Муниципальное казенное образовательное учреждение дополнительного образования детей  «Центр детского творчества «Ровесник»</t>
  </si>
  <si>
    <t xml:space="preserve">ПОУ "Кондровская АШ ДОСААФ России"                   </t>
  </si>
  <si>
    <t>муниципальное казенное образовательное учреждение дополнительного образования детей «Думиничская детская школа искусств»</t>
  </si>
  <si>
    <t>муниципальное казенное образовательное учреждение дополнительного образования «Центр творчества»</t>
  </si>
  <si>
    <t>Муниципальное учреждение дополнительного образования «Дом детского творчества» Жуковского района</t>
  </si>
  <si>
    <t>муниципальное  образовательное учреждение дополнительного образования детей "Детская школа искусств № 1 г. Жукова"</t>
  </si>
  <si>
    <t>муниципальное образовательное учреждение дополнительного образования «Детская школа искусств г. Кременки»</t>
  </si>
  <si>
    <t>Муниципальное казённое образовательное учреждение дополнительного образования детей «Износковская детская школа искусств»</t>
  </si>
  <si>
    <t>муниципальное бюджетное образовательное учреждение дополнительного образования детей «Центр развития творчества детей и юношества «Созвездие» города Калуги</t>
  </si>
  <si>
    <t xml:space="preserve">муниципальное бюджетное образовательное учреждение дополнительного образования детей «Центр дополнительного образования детей «Радуга» города Калуги </t>
  </si>
  <si>
    <t>муниципальное казенное образовательное учреждение дополнительного образования детей «Дом художественного творчества детей «Гармония» города Калуги</t>
  </si>
  <si>
    <t>Государственное бюджетное образовательное учреждение дополнительного образования детей Калужской области детско-юношеский центр «Калужский областной центр туризма, краеведения и экскурсий»</t>
  </si>
  <si>
    <t>Муниципальное бюджетное образовательное учреждение дополнительного образования детей «Центр дополнительного образования детей «Красная Звезда»  г. Калуги</t>
  </si>
  <si>
    <t>муниципальное бюджетное образовательное учреждение дополнительного образования детей «Детская школа искусств № 2 им. С.С.Т уликова г.Калуги»</t>
  </si>
  <si>
    <t>муниципальное бюджетное образовательное учреждение дополнительного образования детей  «Детская школа искусств  № 6» г. Калуги</t>
  </si>
  <si>
    <t>муниципальное бюджетное образовательное учреждение дополнительного образования детей «Детская школа искусств № 8» г. Калуги</t>
  </si>
  <si>
    <t>Автономная некоммерческая организация дополнительного профессионального образования «ПРОФИ»</t>
  </si>
  <si>
    <t>Автономная некоммерческая организация Центр дополнительного образования «АВТОСТАРТ»</t>
  </si>
  <si>
    <t>Автономная некоммерческая образовательная организация «Центр иностранных языков»</t>
  </si>
  <si>
    <t>Автономная некоммерческая образовательная организация «ГОРПОЖСЕРВИС»</t>
  </si>
  <si>
    <t>Негосударственное образовательное учреждение дополнительного образования Институт повышения квалификации персонала «Академия-Лидер»</t>
  </si>
  <si>
    <t>Негосударственное, некоммерческое образовательное учреждение профессиональной подготовки кадров  и дополнительного образования «Учебный центр «Энергетик»</t>
  </si>
  <si>
    <t>Автономная некоммерческая образовательная организация Учебный центр «Ружейный двор»</t>
  </si>
  <si>
    <t>Автономная некоммерческая организация дополнительного профессионального образования «Эксперт»</t>
  </si>
  <si>
    <t>АНООДО "Академия вождения Киров"</t>
  </si>
  <si>
    <t xml:space="preserve">ПОУ Кировская АШ ДОСААФ России     </t>
  </si>
  <si>
    <t>Муниципальное казённое  учреждение дополнительного образования детей «Центр детского творчества»,  г. Сосенский Козельского района Калужской области</t>
  </si>
  <si>
    <t>муниципальное бюджетное образовательное учреждение дополнительного образования детей «Детская школа искусств», г. Козельск Козельского района Калужской области</t>
  </si>
  <si>
    <t>Муниципальное бюджетное образовательное учреждение дополнительного образования детей «Детская школа искусств» д. Подборки Козельского района Калужской области</t>
  </si>
  <si>
    <t>НОУДПО Козельская автомобильная школа Общероссийской общественно-государственной организации «ДоСААФ России»</t>
  </si>
  <si>
    <t>Муниципальное казённое образовательное учреждение дополнительного образования детей «Бетлицкая детская школа искусств»</t>
  </si>
  <si>
    <t>муниципальное казённое образовательное учреждение дополнительного образования детей « Детская школа искусств №2»</t>
  </si>
  <si>
    <t xml:space="preserve">Муниципальное казенное образовательное учреждение дополнительного образования детей «Центр детского творчества «Родник» </t>
  </si>
  <si>
    <t>НОУДПО «Людиновский спортивно-технический клуб ДОСААФ России»</t>
  </si>
  <si>
    <t>Муниципальное образовательное учреждение дополнительного образования детей «Малоярославецкая детская художественная школа имени А.Е.Куликова»</t>
  </si>
  <si>
    <t>ГАОУДПОКО «УКК «Торбеевский»</t>
  </si>
  <si>
    <t>Муниципальное бюджетное образовательное учреждение дополнительного образования «Медынская  школа искусств»</t>
  </si>
  <si>
    <t>Муниципальное казённое образовательное учреждение дополнительного образования детей «Центр творческого развития и гуманитарного образования «Воспитание»</t>
  </si>
  <si>
    <t>муниципальное казённое образовательное учреждение для детей, нуждающихся в психолого-педагогической и медико-социальной помощи «Мещовский центр диагностики и консультирования»</t>
  </si>
  <si>
    <t>муниципальное казенное образовательное учреждение дополнительного образования детей «Мещовская детская музыкальная школа»</t>
  </si>
  <si>
    <t>муниципальное казенное учреждение дополнительного образования детей Мосальский дом детского творчества</t>
  </si>
  <si>
    <t>Муниципальное бюджетное образовательное учреждение дополнительного образования детей «Детская школа искусств №1» г. Обнинска</t>
  </si>
  <si>
    <t>муниципальное бюджетное образовательное учреждение дополнительного образования детей «Детская школа искусств № 3» города Обнинска</t>
  </si>
  <si>
    <t>Муниципальное бюджетное образовательное учреждение дополнительного образования детей «Центр развития творчества детей и юношества» города Обнинска</t>
  </si>
  <si>
    <t>Муниципальное автономное образовательное учреждение дополнительного образования  детей «Школа «Лингвоцентр» города Обнинска</t>
  </si>
  <si>
    <t>НОУДПО «Обнинский учебно-спортивно клуб ДОСААФ России»</t>
  </si>
  <si>
    <t>Частное образовательное учреждение «Лингвистический центр «Френдз»</t>
  </si>
  <si>
    <t xml:space="preserve">Частное учреждение дополнительного образования «ЭЙДОС» </t>
  </si>
  <si>
    <t>НОУ "Автошкола "светофор"</t>
  </si>
  <si>
    <t>Муниципальное казённое учреждение дополнительного образования  «Дом  творчества»</t>
  </si>
  <si>
    <t>Муниципальное казенное образовательное учреждение дополнительного образования детей «Сухиничский Дом детского творчества»</t>
  </si>
  <si>
    <t>Муниципальное Бюджетное Образовательное Учреждение Дополнительного Образования Детей «Тарусский Дом Детского Творчества»</t>
  </si>
  <si>
    <t>НОУДПО «Тарусский спортивно-технический клуб ДОСААФ России»</t>
  </si>
  <si>
    <t>Муниципальное казенное образовательное учреждение дополнительного образования детей «Ульяновская детская школа искусств»</t>
  </si>
  <si>
    <t xml:space="preserve">муниципальное казенное образовательное учреждение дополнительного образования детей «Центр детского творчества»  муниципального района «Ферзиковский район» </t>
  </si>
  <si>
    <t>НОУДПО автошкола "Профи"</t>
  </si>
  <si>
    <t>НОУДПО автошкола "Ато-плюс"</t>
  </si>
  <si>
    <t>Муниципальное образовательное учреждение дополнительного образования детей                                   «Хвастовичская детская музыкальная школа» Хвастовичского района Калужской области</t>
  </si>
  <si>
    <t>НОУДПО «Хвастовичский спортивно-технический клуб ДОСААФ России»</t>
  </si>
  <si>
    <t>Муниципальное казенное образовательное учреждение «Информационно-методический центр», г. Юхнов Юхновского района Калужской области</t>
  </si>
  <si>
    <t>муниципальное казенное образовательное учреждение дополнительного образования детей «Юхновская детская школа искусств»</t>
  </si>
  <si>
    <t>НОУДПО Юхновская автомобильная школа "ДОСААФ России"</t>
  </si>
  <si>
    <t>анкетирование не проводилось</t>
  </si>
  <si>
    <t>Автономная некоммерческая организация дополнительного профессионального образования "Среднерусская академия современного знания"</t>
  </si>
  <si>
    <t xml:space="preserve">ГАОУ ДПО "Калужский учебно-курсовой центр" </t>
  </si>
  <si>
    <t>ЧПОУ УКЦ "Авто-комп"</t>
  </si>
  <si>
    <t>ЧОУ ДПО УЦ "Бастион"</t>
  </si>
  <si>
    <t>МКОУ "Центр развития образования"</t>
  </si>
  <si>
    <t>Наименование муниципального образования</t>
  </si>
  <si>
    <t>Показатели/ критерии</t>
  </si>
  <si>
    <r>
      <t xml:space="preserve">Муниципальное казённое </t>
    </r>
    <r>
      <rPr>
        <sz val="10"/>
        <color rgb="FF000000"/>
        <rFont val="Times New Roman"/>
        <family val="1"/>
        <charset val="204"/>
      </rPr>
      <t xml:space="preserve">образовательное учреждение дополнительного образования «Спас-Деменская детская школа искусств» </t>
    </r>
  </si>
  <si>
    <t>Данная таблица позволяет составить упорядоченный список организаций по любому из представленных критериев и показателей оценки качества образовательной деятельности. Для этого необходимо нажать на значок выпадающего меню (стрелка вниз) в ячейке рядом с наименованием выбранного критерия или показателя, после чего в появившемся списке выбрать функцию "Сортировка от максимального к минимальному" или "Сортировка по убыванию" (в зависимости от версии Excel). Порядок сбора информации для составления данной таблицы и содержание показателей представлены в отчете о проведении независимой оценки качества образовательной деятельности организаций, осуществляющих образовательную деятельность.</t>
  </si>
  <si>
    <t>Критерий I. Открытость и доступность информации об организациях, осуществляющих образовательную деятельность                (баллы от 0 до 40)</t>
  </si>
  <si>
    <t>Показатель 1.1.                             Полнота и актуальность информации об организации, осуществляющей образовательную деятельность, и ее деятельности, размещенной на официальном сайте ОО в информационной сети "Интернет"                               (баллы от 0 до 10)</t>
  </si>
  <si>
    <t>Показатель 1.2.                 Наличие на официальном сайте организации в сети Интернет сведений о педагогических работниках организации                           (баллы от 0 до 10)</t>
  </si>
  <si>
    <t>Показатель1.3.                        Доступность взаимодействия с получателями образовательных услуг                              (баллы от 0 до 10)</t>
  </si>
  <si>
    <t>Показатель 1.4.            Доступность сведений о ходе рассмотрения обращений граждан, поступивших в организацию от получателей образовательных услуг                                      (баллы от 0 до 10)</t>
  </si>
  <si>
    <t>Критерий II.               Комфортность условий, в которых осуществляется образовательная деятельность                         (баллы от 0 до 70)</t>
  </si>
  <si>
    <t>Показатель 2.1.           Материально-техническое и информационное обеспечение организации                        (баллы от 0 до 10)</t>
  </si>
  <si>
    <t>Показатель 2.2.                 Наличие необходимых условий для охраны и укрепления здоровья, организации питания  обучающихся                              (баллы от 0 до 10)</t>
  </si>
  <si>
    <t>Показатель 2.3.                   Условия для индивидуальной работы с обучающимися                          (баллы от 0 до 10)</t>
  </si>
  <si>
    <t>Показатель 2.4.                        Наличие дополнительных образовательных программ                               (баллы от 0 до 10)</t>
  </si>
  <si>
    <t>Показатель 2.5.                                                 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                                                       (баллы от 0 до 10)</t>
  </si>
  <si>
    <t>Показатель 2.6.                       Наличие возможности оказания психолого-педагогической, 
медицинской и социальной помощи обучающимся                                   (баллы от 0 до 10)</t>
  </si>
  <si>
    <t>Показатель 2.7.                       Наличие условий организации обучения и воспитания обучающихся с ограниченными возможностями здоровья (ОВЗ)  и инвалидов                                      (баллы от 0 до 10)</t>
  </si>
  <si>
    <t>Критерий III.                   Доброжелательность, вежливость, компетентность работников, %</t>
  </si>
  <si>
    <t>Показатель 3.1.                     Доля получателей образовательных услуг, положительно оценивающих доброжелательность и вежливость работников организации от общего числа опрошенных  получателей образовательных услуг, %</t>
  </si>
  <si>
    <t>Показатель 3.2.                  Доля получателей образовательных услуг, удовлетворенных компетентностью работников организации, от общего числа опрошенных  получателей образовательных услуг, %</t>
  </si>
  <si>
    <t>Критерий IV.                 Удовлетворенность качеством образовательной деятельности организаций, %</t>
  </si>
  <si>
    <t>Показатель 4.1.                      Доля получателей образовательных услуг, удовлетворенных материально-техническим обеспечением организации, от общего числа опрошенных  получателей образовательных услуг, %</t>
  </si>
  <si>
    <t>Показатель 4.2.                            Доля получателей образовательных услуг, удовлетворенных качеством предоставляемых образовательных услуг, от общего числа опрошенных  получателей образовательных услуг, %</t>
  </si>
  <si>
    <t>Показатель 4.3.                          Доля получателей образовательных услуг, которые готовы рекомендовать организацию родственникам и знакомым, от общего числа опрошенных  получателей образовательных услуг, %</t>
  </si>
  <si>
    <t xml:space="preserve">наименование образовательной организации </t>
  </si>
  <si>
    <t>интегральное зачение по совокупности критериев</t>
  </si>
  <si>
    <t>МБОУ Скосырская СОШ</t>
  </si>
  <si>
    <t>Показатель 3.1.                     Доля получателей образовательных услуг, положительно оценивающих доброжелательность и вежливость работников организации от общего числа опрошенных  получателей образовательных услуг</t>
  </si>
  <si>
    <t>Показатель 3.2.                  Доля получателей образовательных услуг, удовлетворенных компетентностью работников организации, от общего числа опрошенных  получателей образовательных услуг</t>
  </si>
  <si>
    <t>Показатель 3.1.                     Доля получателей образовательных услуг, положительно оценивающих доброжелательность и вежливость работников организации от общего числа опрошенных  получателей образовательных услуг(баллы от 0 до 10)</t>
  </si>
  <si>
    <t>Показатель 3.2.                  Доля получателей образовательных услуг, удовлетворенных компетентностью работников организации, от общего числа опрошенных  получателей образовательных услуг (баллы от 0 до 10)</t>
  </si>
  <si>
    <t>Показатель 4.1.                      Доля получателей образовательных услуг, удовлетворенных материально-техническим обеспечением организации, от общего числа опрошенных  получателей образовательных услуг(баллы от 0 до 10)</t>
  </si>
  <si>
    <t>Показатель 4.2.                            Доля получателей образовательных услуг, удовлетворенных качеством предоставляемых образовательных услуг, от общего числа опрошенных  получателей образовательных услуг(баллы от 0 до 10)</t>
  </si>
  <si>
    <t xml:space="preserve">Показатель 4.3.                          Доля получателей образовательных услуг, которые готовы рекомендовать организацию родственникам и знакомым, от общего числа опрошенных  получателей образовательных услуг(баллы от 0 до 10) </t>
  </si>
  <si>
    <t>МБОУ Верхнекольцовская ООШ</t>
  </si>
  <si>
    <t>МБОУ Ермаковская СОШ</t>
  </si>
  <si>
    <t>Критерий IV.                 Удовлетворенность качеством образовательной деятельности организаций</t>
  </si>
  <si>
    <t>МБОУ Верхнеобливская ООШ</t>
  </si>
  <si>
    <t>Критерий III.                   Доброжелательность, вежливость, компетентность работников (баллы от 0 до 20)</t>
  </si>
  <si>
    <t>Критерий IV.                 Удовлетворенность качеством образовательной деятельности организаций (баллы от 0 до 30)</t>
  </si>
  <si>
    <t>МБОУ Крюковская СОШ</t>
  </si>
  <si>
    <t>МБОУ Качалинская СОШ</t>
  </si>
  <si>
    <t>МБОУ Зазерская СОШ</t>
  </si>
  <si>
    <t>МБОУ Тацинская СОШ №3</t>
  </si>
  <si>
    <t>МБДОУ Ермаковский детский сад "Звездочка"</t>
  </si>
  <si>
    <t>Показатель 4.1.                      Доля получателей образовательных услуг, удовлетворенных материально-техническим обеспечением организации, от общего числа опрошенных  получателей образовательных услуг</t>
  </si>
  <si>
    <t>Показатель 4.2.                            Доля получателей образовательных услуг, удовлетворенных качеством предоставляемых образовательных услуг, от общего числа опрошенных  получателей образовательных услуг</t>
  </si>
  <si>
    <t>Показатель 4.3.                          Доля получателей образовательных услуг, которые готовы рекомендовать организацию родственникам и знакомым, от общего числа опрошенных  получателей образовательных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</si>
</sst>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5" fillId="2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0" borderId="1" xfId="2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b/>
        <i val="0"/>
        <color rgb="FFC00000"/>
      </font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3"/>
  <sheetViews>
    <sheetView tabSelected="1" topLeftCell="A2" workbookViewId="0">
      <pane xSplit="1" topLeftCell="I1" activePane="topRight" state="frozen"/>
      <selection pane="topRight" activeCell="M9" sqref="M9"/>
    </sheetView>
  </sheetViews>
  <sheetFormatPr defaultColWidth="9.140625" defaultRowHeight="12.75" x14ac:dyDescent="0.25"/>
  <cols>
    <col min="1" max="1" width="23.85546875" style="5" customWidth="1"/>
    <col min="2" max="2" width="23.28515625" style="5" customWidth="1"/>
    <col min="3" max="3" width="15.85546875" style="6" customWidth="1"/>
    <col min="4" max="4" width="21.5703125" style="6" customWidth="1"/>
    <col min="5" max="12" width="15.85546875" style="6" customWidth="1"/>
    <col min="13" max="13" width="28.28515625" style="6" customWidth="1"/>
    <col min="14" max="16" width="15.85546875" style="6" customWidth="1"/>
    <col min="17" max="17" width="17.42578125" style="6" customWidth="1"/>
    <col min="18" max="22" width="15.85546875" style="6" customWidth="1"/>
    <col min="23" max="23" width="9.140625" style="6"/>
    <col min="24" max="24" width="10" style="6" bestFit="1" customWidth="1"/>
    <col min="25" max="16384" width="9.140625" style="6"/>
  </cols>
  <sheetData>
    <row r="1" spans="1:22" s="1" customFormat="1" ht="92.45" customHeight="1" x14ac:dyDescent="0.25">
      <c r="A1" s="32" t="s">
        <v>108</v>
      </c>
      <c r="B1" s="32"/>
      <c r="C1" s="32"/>
      <c r="D1" s="32"/>
      <c r="E1" s="32"/>
      <c r="F1" s="32"/>
      <c r="G1" s="32"/>
    </row>
    <row r="2" spans="1:22" ht="199.15" customHeight="1" x14ac:dyDescent="0.25">
      <c r="A2" s="10" t="s">
        <v>129</v>
      </c>
      <c r="B2" s="10" t="s">
        <v>130</v>
      </c>
      <c r="C2" s="7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9" t="s">
        <v>114</v>
      </c>
      <c r="I2" s="10" t="s">
        <v>115</v>
      </c>
      <c r="J2" s="10" t="s">
        <v>116</v>
      </c>
      <c r="K2" s="10" t="s">
        <v>117</v>
      </c>
      <c r="L2" s="10" t="s">
        <v>118</v>
      </c>
      <c r="M2" s="10" t="s">
        <v>119</v>
      </c>
      <c r="N2" s="10" t="s">
        <v>120</v>
      </c>
      <c r="O2" s="10" t="s">
        <v>121</v>
      </c>
      <c r="P2" s="7" t="s">
        <v>143</v>
      </c>
      <c r="Q2" s="8" t="s">
        <v>134</v>
      </c>
      <c r="R2" s="8" t="s">
        <v>135</v>
      </c>
      <c r="S2" s="9" t="s">
        <v>144</v>
      </c>
      <c r="T2" s="8" t="s">
        <v>136</v>
      </c>
      <c r="U2" s="8" t="s">
        <v>137</v>
      </c>
      <c r="V2" s="8" t="s">
        <v>138</v>
      </c>
    </row>
    <row r="3" spans="1:22" ht="25.5" x14ac:dyDescent="0.25">
      <c r="A3" s="11" t="s">
        <v>148</v>
      </c>
      <c r="B3" s="12">
        <v>160</v>
      </c>
      <c r="C3" s="19">
        <v>40</v>
      </c>
      <c r="D3" s="20">
        <v>10</v>
      </c>
      <c r="E3" s="20">
        <v>10</v>
      </c>
      <c r="F3" s="3">
        <v>10</v>
      </c>
      <c r="G3" s="20">
        <v>10</v>
      </c>
      <c r="H3" s="21">
        <v>70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10</v>
      </c>
      <c r="P3" s="30">
        <v>20</v>
      </c>
      <c r="Q3" s="26">
        <v>10</v>
      </c>
      <c r="R3" s="26">
        <v>10</v>
      </c>
      <c r="S3" s="28">
        <v>30</v>
      </c>
      <c r="T3" s="26">
        <v>10</v>
      </c>
      <c r="U3" s="26">
        <v>10</v>
      </c>
      <c r="V3" s="26">
        <v>10</v>
      </c>
    </row>
    <row r="4" spans="1:22" ht="15.75" x14ac:dyDescent="0.25">
      <c r="A4" s="11" t="s">
        <v>147</v>
      </c>
      <c r="B4" s="12">
        <v>159</v>
      </c>
      <c r="C4" s="19">
        <v>39</v>
      </c>
      <c r="D4" s="20">
        <v>10</v>
      </c>
      <c r="E4" s="20">
        <v>10</v>
      </c>
      <c r="F4" s="3">
        <v>10</v>
      </c>
      <c r="G4" s="20">
        <v>9</v>
      </c>
      <c r="H4" s="21">
        <v>70</v>
      </c>
      <c r="I4" s="2">
        <v>10</v>
      </c>
      <c r="J4" s="2">
        <v>10</v>
      </c>
      <c r="K4" s="2">
        <v>10</v>
      </c>
      <c r="L4" s="2">
        <v>10</v>
      </c>
      <c r="M4" s="2">
        <v>10</v>
      </c>
      <c r="N4" s="2">
        <v>10</v>
      </c>
      <c r="O4" s="2">
        <v>10</v>
      </c>
      <c r="P4" s="30">
        <v>20</v>
      </c>
      <c r="Q4" s="26">
        <v>10</v>
      </c>
      <c r="R4" s="26">
        <v>10</v>
      </c>
      <c r="S4" s="28">
        <v>30</v>
      </c>
      <c r="T4" s="26">
        <v>10</v>
      </c>
      <c r="U4" s="26">
        <v>10</v>
      </c>
      <c r="V4" s="26">
        <v>10</v>
      </c>
    </row>
    <row r="5" spans="1:22" ht="15.75" x14ac:dyDescent="0.25">
      <c r="A5" s="11" t="s">
        <v>140</v>
      </c>
      <c r="B5" s="14">
        <v>142</v>
      </c>
      <c r="C5" s="19">
        <v>32</v>
      </c>
      <c r="D5" s="20">
        <v>9</v>
      </c>
      <c r="E5" s="20">
        <v>8</v>
      </c>
      <c r="F5" s="3">
        <v>8</v>
      </c>
      <c r="G5" s="20">
        <v>7</v>
      </c>
      <c r="H5" s="21">
        <v>62</v>
      </c>
      <c r="I5" s="2">
        <v>9</v>
      </c>
      <c r="J5" s="2">
        <v>9</v>
      </c>
      <c r="K5" s="2">
        <v>9</v>
      </c>
      <c r="L5" s="2">
        <v>8</v>
      </c>
      <c r="M5" s="2">
        <v>8</v>
      </c>
      <c r="N5" s="2">
        <v>9</v>
      </c>
      <c r="O5" s="2">
        <v>10</v>
      </c>
      <c r="P5" s="30">
        <v>19</v>
      </c>
      <c r="Q5" s="26">
        <v>10</v>
      </c>
      <c r="R5" s="26">
        <v>9</v>
      </c>
      <c r="S5" s="28">
        <v>29</v>
      </c>
      <c r="T5" s="26">
        <v>9</v>
      </c>
      <c r="U5" s="26">
        <v>10</v>
      </c>
      <c r="V5" s="26">
        <v>10</v>
      </c>
    </row>
    <row r="6" spans="1:22" ht="15.75" x14ac:dyDescent="0.25">
      <c r="A6" s="11" t="s">
        <v>131</v>
      </c>
      <c r="B6" s="14">
        <v>135</v>
      </c>
      <c r="C6" s="19">
        <v>29</v>
      </c>
      <c r="D6" s="20">
        <v>8</v>
      </c>
      <c r="E6" s="20">
        <v>8</v>
      </c>
      <c r="F6" s="3">
        <v>7</v>
      </c>
      <c r="G6" s="20">
        <v>6</v>
      </c>
      <c r="H6" s="21">
        <v>59</v>
      </c>
      <c r="I6" s="2">
        <v>9</v>
      </c>
      <c r="J6" s="2">
        <v>8</v>
      </c>
      <c r="K6" s="2">
        <v>8</v>
      </c>
      <c r="L6" s="2">
        <v>8</v>
      </c>
      <c r="M6" s="2">
        <v>9</v>
      </c>
      <c r="N6" s="2">
        <v>9</v>
      </c>
      <c r="O6" s="2">
        <v>8</v>
      </c>
      <c r="P6" s="30">
        <v>19</v>
      </c>
      <c r="Q6" s="26">
        <v>10</v>
      </c>
      <c r="R6" s="26">
        <v>9</v>
      </c>
      <c r="S6" s="28">
        <v>28</v>
      </c>
      <c r="T6" s="26">
        <v>10</v>
      </c>
      <c r="U6" s="26">
        <v>9</v>
      </c>
      <c r="V6" s="26">
        <v>9</v>
      </c>
    </row>
    <row r="7" spans="1:22" ht="15.75" x14ac:dyDescent="0.25">
      <c r="A7" s="11" t="s">
        <v>145</v>
      </c>
      <c r="B7" s="12">
        <v>135</v>
      </c>
      <c r="C7" s="19">
        <v>33</v>
      </c>
      <c r="D7" s="20">
        <v>9</v>
      </c>
      <c r="E7" s="20">
        <v>9</v>
      </c>
      <c r="F7" s="3">
        <v>8</v>
      </c>
      <c r="G7" s="20">
        <v>7</v>
      </c>
      <c r="H7" s="21">
        <v>56</v>
      </c>
      <c r="I7" s="2">
        <v>8</v>
      </c>
      <c r="J7" s="2">
        <v>8</v>
      </c>
      <c r="K7" s="2">
        <v>8</v>
      </c>
      <c r="L7" s="2">
        <v>7</v>
      </c>
      <c r="M7" s="2">
        <v>8</v>
      </c>
      <c r="N7" s="2">
        <v>8</v>
      </c>
      <c r="O7" s="2">
        <v>9</v>
      </c>
      <c r="P7" s="30">
        <v>18</v>
      </c>
      <c r="Q7" s="26">
        <v>9</v>
      </c>
      <c r="R7" s="26">
        <v>9</v>
      </c>
      <c r="S7" s="28">
        <v>28</v>
      </c>
      <c r="T7" s="26">
        <v>9</v>
      </c>
      <c r="U7" s="26">
        <v>10</v>
      </c>
      <c r="V7" s="26">
        <v>9</v>
      </c>
    </row>
    <row r="8" spans="1:22" ht="25.5" x14ac:dyDescent="0.25">
      <c r="A8" s="11" t="s">
        <v>142</v>
      </c>
      <c r="B8" s="12">
        <v>133</v>
      </c>
      <c r="C8" s="19">
        <v>32</v>
      </c>
      <c r="D8" s="20">
        <v>8</v>
      </c>
      <c r="E8" s="20">
        <v>9</v>
      </c>
      <c r="F8" s="3">
        <v>8</v>
      </c>
      <c r="G8" s="20">
        <v>7</v>
      </c>
      <c r="H8" s="21">
        <v>54</v>
      </c>
      <c r="I8" s="2">
        <v>8</v>
      </c>
      <c r="J8" s="2">
        <v>8</v>
      </c>
      <c r="K8" s="2">
        <v>8</v>
      </c>
      <c r="L8" s="2">
        <v>8</v>
      </c>
      <c r="M8" s="2">
        <v>7</v>
      </c>
      <c r="N8" s="2">
        <v>8</v>
      </c>
      <c r="O8" s="2">
        <v>7</v>
      </c>
      <c r="P8" s="30">
        <v>19</v>
      </c>
      <c r="Q8" s="26">
        <v>9</v>
      </c>
      <c r="R8" s="26">
        <v>9</v>
      </c>
      <c r="S8" s="28">
        <v>28</v>
      </c>
      <c r="T8" s="26">
        <v>9</v>
      </c>
      <c r="U8" s="26">
        <v>10</v>
      </c>
      <c r="V8" s="26">
        <v>9</v>
      </c>
    </row>
    <row r="9" spans="1:22" ht="25.5" x14ac:dyDescent="0.25">
      <c r="A9" s="11" t="s">
        <v>139</v>
      </c>
      <c r="B9" s="14">
        <v>129</v>
      </c>
      <c r="C9" s="19">
        <v>30</v>
      </c>
      <c r="D9" s="20">
        <v>8</v>
      </c>
      <c r="E9" s="20">
        <v>8</v>
      </c>
      <c r="F9" s="3">
        <v>7</v>
      </c>
      <c r="G9" s="20">
        <v>7</v>
      </c>
      <c r="H9" s="21">
        <v>53</v>
      </c>
      <c r="I9" s="2">
        <v>7</v>
      </c>
      <c r="J9" s="2">
        <v>8</v>
      </c>
      <c r="K9" s="2">
        <v>8</v>
      </c>
      <c r="L9" s="2">
        <v>8</v>
      </c>
      <c r="M9" s="2">
        <v>7</v>
      </c>
      <c r="N9" s="2">
        <v>8</v>
      </c>
      <c r="O9" s="2">
        <v>7</v>
      </c>
      <c r="P9" s="30">
        <v>19</v>
      </c>
      <c r="Q9" s="26">
        <v>9</v>
      </c>
      <c r="R9" s="26">
        <v>10</v>
      </c>
      <c r="S9" s="28">
        <v>27</v>
      </c>
      <c r="T9" s="26">
        <v>9</v>
      </c>
      <c r="U9" s="26">
        <v>9</v>
      </c>
      <c r="V9" s="26">
        <v>9</v>
      </c>
    </row>
    <row r="10" spans="1:22" ht="15.75" x14ac:dyDescent="0.25">
      <c r="A10" s="11" t="s">
        <v>146</v>
      </c>
      <c r="B10" s="14">
        <v>126</v>
      </c>
      <c r="C10" s="19">
        <v>30</v>
      </c>
      <c r="D10" s="20">
        <v>8</v>
      </c>
      <c r="E10" s="20">
        <v>7</v>
      </c>
      <c r="F10" s="3">
        <v>7</v>
      </c>
      <c r="G10" s="20">
        <v>7</v>
      </c>
      <c r="H10" s="21">
        <v>51</v>
      </c>
      <c r="I10" s="2">
        <v>7</v>
      </c>
      <c r="J10" s="2">
        <v>8</v>
      </c>
      <c r="K10" s="2">
        <v>7</v>
      </c>
      <c r="L10" s="2">
        <v>8</v>
      </c>
      <c r="M10" s="2">
        <v>7</v>
      </c>
      <c r="N10" s="2">
        <v>7</v>
      </c>
      <c r="O10" s="2">
        <v>7</v>
      </c>
      <c r="P10" s="30">
        <v>18</v>
      </c>
      <c r="Q10" s="26">
        <v>9</v>
      </c>
      <c r="R10" s="26">
        <v>9</v>
      </c>
      <c r="S10" s="28">
        <v>27</v>
      </c>
      <c r="T10" s="26">
        <v>9</v>
      </c>
      <c r="U10" s="26">
        <v>9</v>
      </c>
      <c r="V10" s="26">
        <v>9</v>
      </c>
    </row>
    <row r="11" spans="1:22" ht="15.75" x14ac:dyDescent="0.25">
      <c r="A11" s="11"/>
      <c r="B11" s="14"/>
      <c r="C11" s="19"/>
      <c r="D11" s="20"/>
      <c r="E11" s="20"/>
      <c r="F11" s="3"/>
      <c r="G11" s="20"/>
      <c r="H11" s="21"/>
      <c r="I11" s="2"/>
      <c r="J11" s="2"/>
      <c r="K11" s="2"/>
      <c r="L11" s="2"/>
      <c r="M11" s="2"/>
      <c r="N11" s="2"/>
      <c r="O11" s="2"/>
      <c r="P11" s="30"/>
      <c r="Q11" s="26"/>
      <c r="R11" s="26"/>
      <c r="S11" s="28"/>
      <c r="T11" s="26"/>
      <c r="U11" s="26"/>
      <c r="V11" s="26"/>
    </row>
    <row r="12" spans="1:22" ht="15.75" x14ac:dyDescent="0.25">
      <c r="A12" s="11"/>
      <c r="B12" s="12"/>
      <c r="C12" s="19"/>
      <c r="D12" s="20"/>
      <c r="E12" s="20"/>
      <c r="F12" s="3"/>
      <c r="G12" s="20"/>
      <c r="H12" s="21"/>
      <c r="I12" s="2"/>
      <c r="J12" s="2"/>
      <c r="K12" s="2"/>
      <c r="L12" s="2"/>
      <c r="M12" s="2"/>
      <c r="N12" s="2"/>
      <c r="O12" s="2"/>
      <c r="P12" s="30"/>
      <c r="Q12" s="26"/>
      <c r="R12" s="26"/>
      <c r="S12" s="28"/>
      <c r="T12" s="26"/>
      <c r="U12" s="26"/>
      <c r="V12" s="26"/>
    </row>
    <row r="13" spans="1:22" ht="15.75" x14ac:dyDescent="0.25">
      <c r="A13" s="11"/>
      <c r="B13" s="14"/>
      <c r="C13" s="19"/>
      <c r="D13" s="20"/>
      <c r="E13" s="20"/>
      <c r="F13" s="3"/>
      <c r="G13" s="20"/>
      <c r="H13" s="21"/>
      <c r="I13" s="2"/>
      <c r="J13" s="2"/>
      <c r="K13" s="2"/>
      <c r="L13" s="2"/>
      <c r="M13" s="2"/>
      <c r="N13" s="2"/>
      <c r="O13" s="2"/>
      <c r="P13" s="30"/>
      <c r="Q13" s="26"/>
      <c r="R13" s="26"/>
      <c r="S13" s="28"/>
      <c r="T13" s="26"/>
      <c r="U13" s="26"/>
      <c r="V13" s="26"/>
    </row>
    <row r="14" spans="1:22" ht="15.75" x14ac:dyDescent="0.25">
      <c r="A14" s="11"/>
      <c r="B14" s="12"/>
      <c r="C14" s="19"/>
      <c r="D14" s="20"/>
      <c r="E14" s="20"/>
      <c r="F14" s="3"/>
      <c r="G14" s="20"/>
      <c r="H14" s="21"/>
      <c r="I14" s="2"/>
      <c r="J14" s="2"/>
      <c r="K14" s="2"/>
      <c r="L14" s="2"/>
      <c r="M14" s="2"/>
      <c r="N14" s="2"/>
      <c r="O14" s="2"/>
      <c r="P14" s="30"/>
      <c r="Q14" s="26"/>
      <c r="R14" s="26"/>
      <c r="S14" s="28"/>
      <c r="T14" s="26"/>
      <c r="U14" s="26"/>
      <c r="V14" s="26"/>
    </row>
    <row r="15" spans="1:22" ht="15.75" x14ac:dyDescent="0.25">
      <c r="A15" s="11"/>
      <c r="B15" s="12"/>
      <c r="C15" s="19"/>
      <c r="D15" s="20"/>
      <c r="E15" s="20"/>
      <c r="F15" s="3"/>
      <c r="G15" s="20"/>
      <c r="H15" s="21"/>
      <c r="I15" s="2"/>
      <c r="J15" s="2"/>
      <c r="K15" s="2"/>
      <c r="L15" s="2"/>
      <c r="M15" s="2"/>
      <c r="N15" s="2"/>
      <c r="O15" s="2"/>
      <c r="P15" s="30"/>
      <c r="Q15" s="26"/>
      <c r="R15" s="26"/>
      <c r="S15" s="28"/>
      <c r="T15" s="26"/>
      <c r="U15" s="26"/>
      <c r="V15" s="26"/>
    </row>
    <row r="16" spans="1:22" ht="15.75" x14ac:dyDescent="0.25">
      <c r="A16" s="11"/>
      <c r="B16" s="12"/>
      <c r="C16" s="19"/>
      <c r="D16" s="20"/>
      <c r="E16" s="20"/>
      <c r="F16" s="3"/>
      <c r="G16" s="20"/>
      <c r="H16" s="21"/>
      <c r="I16" s="2"/>
      <c r="J16" s="2"/>
      <c r="K16" s="2"/>
      <c r="L16" s="2"/>
      <c r="M16" s="2"/>
      <c r="N16" s="2"/>
      <c r="O16" s="2"/>
      <c r="P16" s="30"/>
      <c r="Q16" s="26"/>
      <c r="R16" s="26"/>
      <c r="S16" s="28"/>
      <c r="T16" s="26"/>
      <c r="U16" s="26"/>
      <c r="V16" s="26"/>
    </row>
    <row r="17" spans="1:22" ht="15.75" x14ac:dyDescent="0.25">
      <c r="A17" s="11"/>
      <c r="B17" s="14"/>
      <c r="C17" s="19"/>
      <c r="D17" s="20"/>
      <c r="E17" s="20"/>
      <c r="F17" s="3"/>
      <c r="G17" s="20"/>
      <c r="H17" s="21"/>
      <c r="I17" s="2"/>
      <c r="J17" s="2"/>
      <c r="K17" s="2"/>
      <c r="L17" s="2"/>
      <c r="M17" s="2"/>
      <c r="N17" s="2"/>
      <c r="O17" s="2"/>
      <c r="P17" s="30"/>
      <c r="Q17" s="26"/>
      <c r="R17" s="26"/>
      <c r="S17" s="28"/>
      <c r="T17" s="26"/>
      <c r="U17" s="26"/>
      <c r="V17" s="26"/>
    </row>
    <row r="18" spans="1:22" ht="15.75" x14ac:dyDescent="0.25">
      <c r="A18" s="11"/>
      <c r="B18" s="14"/>
      <c r="C18" s="19"/>
      <c r="D18" s="20"/>
      <c r="E18" s="20"/>
      <c r="F18" s="3"/>
      <c r="G18" s="20"/>
      <c r="H18" s="21"/>
      <c r="I18" s="2"/>
      <c r="J18" s="2"/>
      <c r="K18" s="2"/>
      <c r="L18" s="2"/>
      <c r="M18" s="2"/>
      <c r="N18" s="2"/>
      <c r="O18" s="2"/>
      <c r="P18" s="30"/>
      <c r="Q18" s="26"/>
      <c r="R18" s="26"/>
      <c r="S18" s="28"/>
      <c r="T18" s="26"/>
      <c r="U18" s="26"/>
      <c r="V18" s="26"/>
    </row>
    <row r="19" spans="1:22" ht="15.75" x14ac:dyDescent="0.25">
      <c r="A19" s="11"/>
      <c r="B19" s="14"/>
      <c r="C19" s="19"/>
      <c r="D19" s="20"/>
      <c r="E19" s="20"/>
      <c r="F19" s="3"/>
      <c r="G19" s="20"/>
      <c r="H19" s="21"/>
      <c r="I19" s="2"/>
      <c r="J19" s="2"/>
      <c r="K19" s="2"/>
      <c r="L19" s="2"/>
      <c r="M19" s="2"/>
      <c r="N19" s="2"/>
      <c r="O19" s="2"/>
      <c r="P19" s="30"/>
      <c r="Q19" s="26"/>
      <c r="R19" s="26"/>
      <c r="S19" s="28"/>
      <c r="T19" s="26"/>
      <c r="U19" s="26"/>
      <c r="V19" s="26"/>
    </row>
    <row r="20" spans="1:22" ht="15.75" x14ac:dyDescent="0.25">
      <c r="A20" s="11"/>
      <c r="B20" s="12"/>
      <c r="C20" s="19"/>
      <c r="D20" s="20"/>
      <c r="E20" s="20"/>
      <c r="F20" s="3"/>
      <c r="G20" s="20"/>
      <c r="H20" s="21"/>
      <c r="I20" s="2"/>
      <c r="J20" s="2"/>
      <c r="K20" s="2"/>
      <c r="L20" s="2"/>
      <c r="M20" s="2"/>
      <c r="N20" s="2"/>
      <c r="O20" s="2"/>
      <c r="P20" s="30"/>
      <c r="Q20" s="26"/>
      <c r="R20" s="26"/>
      <c r="S20" s="28"/>
      <c r="T20" s="26"/>
      <c r="U20" s="26"/>
      <c r="V20" s="26"/>
    </row>
    <row r="21" spans="1:22" ht="15.75" x14ac:dyDescent="0.25">
      <c r="A21" s="11"/>
      <c r="B21" s="12"/>
      <c r="C21" s="19"/>
      <c r="D21" s="20"/>
      <c r="E21" s="20"/>
      <c r="F21" s="3"/>
      <c r="G21" s="20"/>
      <c r="H21" s="21"/>
      <c r="I21" s="2"/>
      <c r="J21" s="2"/>
      <c r="K21" s="2"/>
      <c r="L21" s="2"/>
      <c r="M21" s="2"/>
      <c r="N21" s="2"/>
      <c r="O21" s="2"/>
      <c r="P21" s="30"/>
      <c r="Q21" s="26"/>
      <c r="R21" s="26"/>
      <c r="S21" s="28"/>
      <c r="T21" s="26"/>
      <c r="U21" s="26"/>
      <c r="V21" s="26"/>
    </row>
    <row r="22" spans="1:22" ht="15.75" x14ac:dyDescent="0.25">
      <c r="A22" s="11"/>
      <c r="B22" s="14"/>
      <c r="C22" s="19"/>
      <c r="D22" s="20"/>
      <c r="E22" s="20"/>
      <c r="F22" s="3"/>
      <c r="G22" s="20"/>
      <c r="H22" s="21"/>
      <c r="I22" s="2"/>
      <c r="J22" s="2"/>
      <c r="K22" s="2"/>
      <c r="L22" s="2"/>
      <c r="M22" s="2"/>
      <c r="N22" s="2"/>
      <c r="O22" s="2"/>
      <c r="P22" s="30"/>
      <c r="Q22" s="26"/>
      <c r="R22" s="26"/>
      <c r="S22" s="28"/>
      <c r="T22" s="26"/>
      <c r="U22" s="26"/>
      <c r="V22" s="26"/>
    </row>
    <row r="23" spans="1:22" ht="15.75" x14ac:dyDescent="0.25">
      <c r="A23" s="11"/>
      <c r="B23" s="14"/>
      <c r="C23" s="19"/>
      <c r="D23" s="20"/>
      <c r="E23" s="20"/>
      <c r="F23" s="3"/>
      <c r="G23" s="20"/>
      <c r="H23" s="21"/>
      <c r="I23" s="2"/>
      <c r="J23" s="2"/>
      <c r="K23" s="2"/>
      <c r="L23" s="2"/>
      <c r="M23" s="2"/>
      <c r="N23" s="2"/>
      <c r="O23" s="2"/>
      <c r="P23" s="30"/>
      <c r="Q23" s="26"/>
      <c r="R23" s="26"/>
      <c r="S23" s="28"/>
      <c r="T23" s="26"/>
      <c r="U23" s="26"/>
      <c r="V23" s="26"/>
    </row>
    <row r="24" spans="1:22" ht="15.75" x14ac:dyDescent="0.25">
      <c r="A24" s="11"/>
      <c r="B24" s="12"/>
      <c r="C24" s="19"/>
      <c r="D24" s="20"/>
      <c r="E24" s="20"/>
      <c r="F24" s="3"/>
      <c r="G24" s="20"/>
      <c r="H24" s="21"/>
      <c r="I24" s="2"/>
      <c r="J24" s="2"/>
      <c r="K24" s="2"/>
      <c r="L24" s="2"/>
      <c r="M24" s="2"/>
      <c r="N24" s="2"/>
      <c r="O24" s="2"/>
      <c r="P24" s="30"/>
      <c r="Q24" s="26"/>
      <c r="R24" s="26"/>
      <c r="S24" s="28"/>
      <c r="T24" s="26"/>
      <c r="U24" s="26"/>
      <c r="V24" s="26"/>
    </row>
    <row r="25" spans="1:22" ht="15.75" x14ac:dyDescent="0.25">
      <c r="A25" s="11"/>
      <c r="B25" s="12"/>
      <c r="C25" s="19"/>
      <c r="D25" s="20"/>
      <c r="E25" s="20"/>
      <c r="F25" s="3"/>
      <c r="G25" s="20"/>
      <c r="H25" s="21"/>
      <c r="I25" s="2"/>
      <c r="J25" s="2"/>
      <c r="K25" s="2"/>
      <c r="L25" s="2"/>
      <c r="M25" s="2"/>
      <c r="N25" s="2"/>
      <c r="O25" s="2"/>
      <c r="P25" s="30"/>
      <c r="Q25" s="26"/>
      <c r="R25" s="26"/>
      <c r="S25" s="28"/>
      <c r="T25" s="26"/>
      <c r="U25" s="26"/>
      <c r="V25" s="26"/>
    </row>
    <row r="26" spans="1:22" ht="15.75" x14ac:dyDescent="0.25">
      <c r="A26" s="11"/>
      <c r="B26" s="12"/>
      <c r="C26" s="19"/>
      <c r="D26" s="20"/>
      <c r="E26" s="20"/>
      <c r="F26" s="3"/>
      <c r="G26" s="20"/>
      <c r="H26" s="21"/>
      <c r="I26" s="2"/>
      <c r="J26" s="2"/>
      <c r="K26" s="2"/>
      <c r="L26" s="2"/>
      <c r="M26" s="2"/>
      <c r="N26" s="2"/>
      <c r="O26" s="2"/>
      <c r="P26" s="30"/>
      <c r="Q26" s="26"/>
      <c r="R26" s="26"/>
      <c r="S26" s="28"/>
      <c r="T26" s="26"/>
      <c r="U26" s="26"/>
      <c r="V26" s="26"/>
    </row>
    <row r="27" spans="1:22" ht="15.75" x14ac:dyDescent="0.25">
      <c r="A27" s="11"/>
      <c r="B27" s="12"/>
      <c r="C27" s="19"/>
      <c r="D27" s="20"/>
      <c r="E27" s="20"/>
      <c r="F27" s="3"/>
      <c r="G27" s="20"/>
      <c r="H27" s="21"/>
      <c r="I27" s="2"/>
      <c r="J27" s="2"/>
      <c r="K27" s="2"/>
      <c r="L27" s="2"/>
      <c r="M27" s="2"/>
      <c r="N27" s="2"/>
      <c r="O27" s="2"/>
      <c r="P27" s="29"/>
      <c r="Q27" s="27"/>
      <c r="R27" s="27"/>
      <c r="S27" s="29"/>
      <c r="T27" s="27"/>
      <c r="U27" s="27"/>
      <c r="V27" s="27"/>
    </row>
    <row r="28" spans="1:22" ht="15.75" x14ac:dyDescent="0.25">
      <c r="A28" s="11"/>
      <c r="B28" s="12"/>
      <c r="C28" s="19"/>
      <c r="D28" s="20"/>
      <c r="E28" s="20"/>
      <c r="F28" s="3"/>
      <c r="G28" s="20"/>
      <c r="H28" s="21"/>
      <c r="I28" s="2"/>
      <c r="J28" s="2"/>
      <c r="K28" s="2"/>
      <c r="L28" s="2"/>
      <c r="M28" s="2"/>
      <c r="N28" s="2"/>
      <c r="O28" s="2"/>
      <c r="P28" s="30"/>
      <c r="Q28" s="26"/>
      <c r="R28" s="26"/>
      <c r="S28" s="28"/>
      <c r="T28" s="26"/>
      <c r="U28" s="26"/>
      <c r="V28" s="26"/>
    </row>
    <row r="29" spans="1:22" ht="15.75" x14ac:dyDescent="0.25">
      <c r="A29" s="11"/>
      <c r="B29" s="14"/>
      <c r="C29" s="19"/>
      <c r="D29" s="20"/>
      <c r="E29" s="20"/>
      <c r="F29" s="3"/>
      <c r="G29" s="20"/>
      <c r="H29" s="21"/>
      <c r="I29" s="2"/>
      <c r="J29" s="2"/>
      <c r="K29" s="2"/>
      <c r="L29" s="2"/>
      <c r="M29" s="2"/>
      <c r="N29" s="2"/>
      <c r="O29" s="2"/>
      <c r="P29" s="30"/>
      <c r="Q29" s="26"/>
      <c r="R29" s="26"/>
      <c r="S29" s="28"/>
      <c r="T29" s="26"/>
      <c r="U29" s="26"/>
      <c r="V29" s="26"/>
    </row>
    <row r="30" spans="1:22" ht="15.75" x14ac:dyDescent="0.25">
      <c r="A30" s="11"/>
      <c r="B30" s="14"/>
      <c r="C30" s="19"/>
      <c r="D30" s="20"/>
      <c r="E30" s="20"/>
      <c r="F30" s="3"/>
      <c r="G30" s="20"/>
      <c r="H30" s="21"/>
      <c r="I30" s="2"/>
      <c r="J30" s="2"/>
      <c r="K30" s="2"/>
      <c r="L30" s="2"/>
      <c r="M30" s="2"/>
      <c r="N30" s="2"/>
      <c r="O30" s="2"/>
      <c r="P30" s="30"/>
      <c r="Q30" s="26"/>
      <c r="R30" s="26"/>
      <c r="S30" s="28"/>
      <c r="T30" s="26"/>
      <c r="U30" s="26"/>
      <c r="V30" s="26"/>
    </row>
    <row r="31" spans="1:22" ht="15.75" x14ac:dyDescent="0.25">
      <c r="A31" s="11"/>
      <c r="B31" s="14"/>
      <c r="C31" s="19"/>
      <c r="D31" s="20"/>
      <c r="E31" s="20"/>
      <c r="F31" s="3"/>
      <c r="G31" s="20"/>
      <c r="H31" s="21"/>
      <c r="I31" s="2"/>
      <c r="J31" s="2"/>
      <c r="K31" s="2"/>
      <c r="L31" s="2"/>
      <c r="M31" s="2"/>
      <c r="N31" s="2"/>
      <c r="O31" s="2"/>
      <c r="P31" s="30"/>
      <c r="Q31" s="26"/>
      <c r="R31" s="26"/>
      <c r="S31" s="28"/>
      <c r="T31" s="26"/>
      <c r="U31" s="26"/>
      <c r="V31" s="26"/>
    </row>
    <row r="32" spans="1:22" ht="15.75" x14ac:dyDescent="0.25">
      <c r="A32" s="11"/>
      <c r="B32" s="14"/>
      <c r="C32" s="19"/>
      <c r="D32" s="20"/>
      <c r="E32" s="20"/>
      <c r="F32" s="3"/>
      <c r="G32" s="20"/>
      <c r="H32" s="21"/>
      <c r="I32" s="2"/>
      <c r="J32" s="2"/>
      <c r="K32" s="2"/>
      <c r="L32" s="2"/>
      <c r="M32" s="2"/>
      <c r="N32" s="2"/>
      <c r="O32" s="2"/>
      <c r="P32" s="30"/>
      <c r="Q32" s="26"/>
      <c r="R32" s="26"/>
      <c r="S32" s="28"/>
      <c r="T32" s="26"/>
      <c r="U32" s="26"/>
      <c r="V32" s="26"/>
    </row>
    <row r="33" spans="1:22" ht="15.75" x14ac:dyDescent="0.25">
      <c r="A33" s="11"/>
      <c r="B33" s="12"/>
      <c r="C33" s="19"/>
      <c r="D33" s="20"/>
      <c r="E33" s="20"/>
      <c r="F33" s="3"/>
      <c r="G33" s="20"/>
      <c r="H33" s="21"/>
      <c r="I33" s="2"/>
      <c r="J33" s="2"/>
      <c r="K33" s="2"/>
      <c r="L33" s="2"/>
      <c r="M33" s="2"/>
      <c r="N33" s="2"/>
      <c r="O33" s="2"/>
      <c r="P33" s="30"/>
      <c r="Q33" s="26"/>
      <c r="R33" s="26"/>
      <c r="S33" s="28"/>
      <c r="T33" s="26"/>
      <c r="U33" s="26"/>
      <c r="V33" s="26"/>
    </row>
    <row r="34" spans="1:22" ht="15.75" x14ac:dyDescent="0.25">
      <c r="A34" s="11"/>
      <c r="B34" s="12"/>
      <c r="C34" s="19"/>
      <c r="D34" s="20"/>
      <c r="E34" s="20"/>
      <c r="F34" s="3"/>
      <c r="G34" s="20"/>
      <c r="H34" s="21"/>
      <c r="I34" s="2"/>
      <c r="J34" s="2"/>
      <c r="K34" s="2"/>
      <c r="L34" s="2"/>
      <c r="M34" s="2"/>
      <c r="N34" s="2"/>
      <c r="O34" s="2"/>
      <c r="P34" s="30"/>
      <c r="Q34" s="26"/>
      <c r="R34" s="26"/>
      <c r="S34" s="28"/>
      <c r="T34" s="26"/>
      <c r="U34" s="26"/>
      <c r="V34" s="26"/>
    </row>
    <row r="35" spans="1:22" ht="15.75" x14ac:dyDescent="0.25">
      <c r="A35" s="11"/>
      <c r="B35" s="14"/>
      <c r="C35" s="19"/>
      <c r="D35" s="20"/>
      <c r="E35" s="20"/>
      <c r="F35" s="3"/>
      <c r="G35" s="20"/>
      <c r="H35" s="21"/>
      <c r="I35" s="2"/>
      <c r="J35" s="2"/>
      <c r="K35" s="2"/>
      <c r="L35" s="2"/>
      <c r="M35" s="2"/>
      <c r="N35" s="2"/>
      <c r="O35" s="2"/>
      <c r="P35" s="30"/>
      <c r="Q35" s="22"/>
      <c r="R35" s="22"/>
      <c r="S35" s="28"/>
      <c r="T35" s="26"/>
      <c r="U35" s="26"/>
      <c r="V35" s="26"/>
    </row>
    <row r="36" spans="1:22" ht="15.75" x14ac:dyDescent="0.25">
      <c r="A36" s="11"/>
      <c r="B36" s="12"/>
      <c r="C36" s="19"/>
      <c r="D36" s="20"/>
      <c r="E36" s="20"/>
      <c r="F36" s="3"/>
      <c r="G36" s="20"/>
      <c r="H36" s="21"/>
      <c r="I36" s="2"/>
      <c r="J36" s="2"/>
      <c r="K36" s="2"/>
      <c r="L36" s="2"/>
      <c r="M36" s="2"/>
      <c r="N36" s="2"/>
      <c r="O36" s="2"/>
      <c r="P36" s="30"/>
      <c r="Q36" s="22"/>
      <c r="R36" s="22"/>
      <c r="S36" s="28"/>
      <c r="T36" s="26"/>
      <c r="U36" s="26"/>
      <c r="V36" s="26"/>
    </row>
    <row r="37" spans="1:22" ht="15.75" x14ac:dyDescent="0.25">
      <c r="A37" s="11"/>
      <c r="B37" s="14"/>
      <c r="C37" s="19"/>
      <c r="D37" s="20"/>
      <c r="E37" s="20"/>
      <c r="F37" s="3"/>
      <c r="G37" s="20"/>
      <c r="H37" s="21"/>
      <c r="I37" s="2"/>
      <c r="J37" s="2"/>
      <c r="K37" s="2"/>
      <c r="L37" s="2"/>
      <c r="M37" s="2"/>
      <c r="N37" s="2"/>
      <c r="O37" s="2"/>
      <c r="P37" s="30"/>
      <c r="Q37" s="22"/>
      <c r="R37" s="22"/>
      <c r="S37" s="28"/>
      <c r="T37" s="26"/>
      <c r="U37" s="26"/>
      <c r="V37" s="26"/>
    </row>
    <row r="38" spans="1:22" ht="15.75" x14ac:dyDescent="0.25">
      <c r="A38" s="11"/>
      <c r="B38" s="14"/>
      <c r="C38" s="19"/>
      <c r="D38" s="20"/>
      <c r="E38" s="20"/>
      <c r="F38" s="3"/>
      <c r="G38" s="20"/>
      <c r="H38" s="21"/>
      <c r="I38" s="2"/>
      <c r="J38" s="2"/>
      <c r="K38" s="2"/>
      <c r="L38" s="2"/>
      <c r="M38" s="2"/>
      <c r="N38" s="2"/>
      <c r="O38" s="2"/>
      <c r="P38" s="30"/>
      <c r="Q38" s="22"/>
      <c r="R38" s="22"/>
      <c r="S38" s="28"/>
      <c r="T38" s="26"/>
      <c r="U38" s="26"/>
      <c r="V38" s="26"/>
    </row>
    <row r="39" spans="1:22" ht="15.75" x14ac:dyDescent="0.25">
      <c r="A39" s="11"/>
      <c r="B39" s="14"/>
      <c r="C39" s="19"/>
      <c r="D39" s="20"/>
      <c r="E39" s="20"/>
      <c r="F39" s="3"/>
      <c r="G39" s="20"/>
      <c r="H39" s="21"/>
      <c r="I39" s="2"/>
      <c r="J39" s="2"/>
      <c r="K39" s="2"/>
      <c r="L39" s="2"/>
      <c r="M39" s="2"/>
      <c r="N39" s="2"/>
      <c r="O39" s="2"/>
      <c r="P39" s="30"/>
      <c r="Q39" s="22"/>
      <c r="R39" s="22"/>
      <c r="S39" s="28"/>
      <c r="T39" s="26"/>
      <c r="U39" s="26"/>
      <c r="V39" s="26"/>
    </row>
    <row r="40" spans="1:22" ht="15.75" x14ac:dyDescent="0.25">
      <c r="A40" s="11"/>
      <c r="B40" s="14"/>
      <c r="C40" s="19"/>
      <c r="D40" s="20"/>
      <c r="E40" s="20"/>
      <c r="F40" s="3"/>
      <c r="G40" s="20"/>
      <c r="H40" s="21"/>
      <c r="I40" s="2"/>
      <c r="J40" s="2"/>
      <c r="K40" s="2"/>
      <c r="L40" s="2"/>
      <c r="M40" s="2"/>
      <c r="N40" s="2"/>
      <c r="O40" s="2"/>
      <c r="P40" s="30"/>
      <c r="Q40" s="22"/>
      <c r="R40" s="22"/>
      <c r="S40" s="28"/>
      <c r="T40" s="26"/>
      <c r="U40" s="26"/>
      <c r="V40" s="26"/>
    </row>
    <row r="41" spans="1:22" ht="15.75" x14ac:dyDescent="0.25">
      <c r="A41" s="11"/>
      <c r="B41" s="14"/>
      <c r="C41" s="19"/>
      <c r="D41" s="20"/>
      <c r="E41" s="20"/>
      <c r="F41" s="3"/>
      <c r="G41" s="20"/>
      <c r="H41" s="21"/>
      <c r="I41" s="2"/>
      <c r="J41" s="2"/>
      <c r="K41" s="2"/>
      <c r="L41" s="2"/>
      <c r="M41" s="2"/>
      <c r="N41" s="2"/>
      <c r="O41" s="2"/>
      <c r="P41" s="30"/>
      <c r="Q41" s="22"/>
      <c r="R41" s="22"/>
      <c r="S41" s="28"/>
      <c r="T41" s="26"/>
      <c r="U41" s="26"/>
      <c r="V41" s="26"/>
    </row>
    <row r="42" spans="1:22" ht="15.75" x14ac:dyDescent="0.25">
      <c r="A42" s="11"/>
      <c r="B42" s="12"/>
      <c r="C42" s="19"/>
      <c r="D42" s="20"/>
      <c r="E42" s="20"/>
      <c r="F42" s="3"/>
      <c r="G42" s="20"/>
      <c r="H42" s="21"/>
      <c r="I42" s="2"/>
      <c r="J42" s="2"/>
      <c r="K42" s="2"/>
      <c r="L42" s="2"/>
      <c r="M42" s="2"/>
      <c r="N42" s="2"/>
      <c r="O42" s="2"/>
      <c r="P42" s="30"/>
      <c r="Q42" s="22"/>
      <c r="R42" s="22"/>
      <c r="S42" s="28"/>
      <c r="T42" s="26"/>
      <c r="U42" s="26"/>
      <c r="V42" s="26"/>
    </row>
    <row r="43" spans="1:22" ht="15.75" x14ac:dyDescent="0.25">
      <c r="A43" s="11"/>
      <c r="B43" s="14"/>
      <c r="C43" s="19"/>
      <c r="D43" s="20"/>
      <c r="E43" s="20"/>
      <c r="F43" s="3"/>
      <c r="G43" s="20"/>
      <c r="H43" s="21"/>
      <c r="I43" s="2"/>
      <c r="J43" s="2"/>
      <c r="K43" s="2"/>
      <c r="L43" s="2"/>
      <c r="M43" s="2"/>
      <c r="N43" s="2"/>
      <c r="O43" s="2"/>
      <c r="P43" s="30"/>
      <c r="Q43" s="22"/>
      <c r="R43" s="22"/>
      <c r="S43" s="28"/>
      <c r="T43" s="26"/>
      <c r="U43" s="26"/>
      <c r="V43" s="26"/>
    </row>
    <row r="44" spans="1:22" ht="15.75" x14ac:dyDescent="0.25">
      <c r="A44" s="11"/>
      <c r="B44" s="14"/>
      <c r="C44" s="19"/>
      <c r="D44" s="20"/>
      <c r="E44" s="20"/>
      <c r="F44" s="3"/>
      <c r="G44" s="20"/>
      <c r="H44" s="21"/>
      <c r="I44" s="2"/>
      <c r="J44" s="2"/>
      <c r="K44" s="2"/>
      <c r="L44" s="2"/>
      <c r="M44" s="2"/>
      <c r="N44" s="2"/>
      <c r="O44" s="2"/>
      <c r="P44" s="30"/>
      <c r="Q44" s="22"/>
      <c r="R44" s="22"/>
      <c r="S44" s="28"/>
      <c r="T44" s="26"/>
      <c r="U44" s="26"/>
      <c r="V44" s="26"/>
    </row>
    <row r="45" spans="1:22" ht="15.75" x14ac:dyDescent="0.25">
      <c r="A45" s="11"/>
      <c r="B45" s="14"/>
      <c r="C45" s="19"/>
      <c r="D45" s="20"/>
      <c r="E45" s="20"/>
      <c r="F45" s="3"/>
      <c r="G45" s="20"/>
      <c r="H45" s="21"/>
      <c r="I45" s="2"/>
      <c r="J45" s="2"/>
      <c r="K45" s="2"/>
      <c r="L45" s="2"/>
      <c r="M45" s="2"/>
      <c r="N45" s="2"/>
      <c r="O45" s="2"/>
      <c r="P45" s="30"/>
      <c r="Q45" s="22"/>
      <c r="R45" s="22"/>
      <c r="S45" s="28"/>
      <c r="T45" s="26"/>
      <c r="U45" s="26"/>
      <c r="V45" s="26"/>
    </row>
    <row r="46" spans="1:22" ht="15.75" x14ac:dyDescent="0.25">
      <c r="A46" s="11"/>
      <c r="B46" s="14"/>
      <c r="C46" s="19"/>
      <c r="D46" s="20"/>
      <c r="E46" s="20"/>
      <c r="F46" s="3"/>
      <c r="G46" s="20"/>
      <c r="H46" s="21"/>
      <c r="I46" s="2"/>
      <c r="J46" s="2"/>
      <c r="K46" s="2"/>
      <c r="L46" s="2"/>
      <c r="M46" s="2"/>
      <c r="N46" s="2"/>
      <c r="O46" s="2"/>
      <c r="P46" s="30"/>
      <c r="Q46" s="22"/>
      <c r="R46" s="22"/>
      <c r="S46" s="23"/>
      <c r="T46" s="26"/>
      <c r="U46" s="26"/>
      <c r="V46" s="26"/>
    </row>
    <row r="47" spans="1:22" ht="15.75" x14ac:dyDescent="0.25">
      <c r="A47" s="11"/>
      <c r="B47" s="14"/>
      <c r="C47" s="19"/>
      <c r="D47" s="20"/>
      <c r="E47" s="20"/>
      <c r="F47" s="3"/>
      <c r="G47" s="20"/>
      <c r="H47" s="21"/>
      <c r="I47" s="2"/>
      <c r="J47" s="2"/>
      <c r="K47" s="2"/>
      <c r="L47" s="2"/>
      <c r="M47" s="2"/>
      <c r="N47" s="2"/>
      <c r="O47" s="2"/>
      <c r="P47" s="30"/>
      <c r="Q47" s="22"/>
      <c r="R47" s="22"/>
      <c r="S47" s="23"/>
      <c r="T47" s="26"/>
      <c r="U47" s="26"/>
      <c r="V47" s="26"/>
    </row>
    <row r="48" spans="1:22" ht="15.75" x14ac:dyDescent="0.25">
      <c r="A48" s="11"/>
      <c r="B48" s="12"/>
      <c r="C48" s="19"/>
      <c r="D48" s="20"/>
      <c r="E48" s="20"/>
      <c r="F48" s="3"/>
      <c r="G48" s="20"/>
      <c r="H48" s="21"/>
      <c r="I48" s="2"/>
      <c r="J48" s="2"/>
      <c r="K48" s="2"/>
      <c r="L48" s="2"/>
      <c r="M48" s="2"/>
      <c r="N48" s="2"/>
      <c r="O48" s="2"/>
      <c r="P48" s="30"/>
      <c r="Q48" s="22"/>
      <c r="R48" s="22"/>
      <c r="S48" s="23"/>
      <c r="T48" s="26"/>
      <c r="U48" s="26"/>
      <c r="V48" s="26"/>
    </row>
    <row r="49" spans="1:22" ht="15.75" x14ac:dyDescent="0.25">
      <c r="A49" s="11"/>
      <c r="B49" s="12"/>
      <c r="C49" s="19"/>
      <c r="D49" s="20"/>
      <c r="E49" s="20"/>
      <c r="F49" s="3"/>
      <c r="G49" s="20"/>
      <c r="H49" s="21"/>
      <c r="I49" s="2"/>
      <c r="J49" s="2"/>
      <c r="K49" s="2"/>
      <c r="L49" s="2"/>
      <c r="M49" s="2"/>
      <c r="N49" s="2"/>
      <c r="O49" s="2"/>
      <c r="P49" s="30"/>
      <c r="Q49" s="22"/>
      <c r="R49" s="22"/>
      <c r="S49" s="23"/>
      <c r="T49" s="26"/>
      <c r="U49" s="26"/>
      <c r="V49" s="26"/>
    </row>
    <row r="50" spans="1:22" ht="15.75" x14ac:dyDescent="0.25">
      <c r="A50" s="11"/>
      <c r="B50" s="12"/>
      <c r="C50" s="19"/>
      <c r="D50" s="20"/>
      <c r="E50" s="20"/>
      <c r="F50" s="3"/>
      <c r="G50" s="20"/>
      <c r="H50" s="21"/>
      <c r="I50" s="2"/>
      <c r="J50" s="2"/>
      <c r="K50" s="2"/>
      <c r="L50" s="2"/>
      <c r="M50" s="2"/>
      <c r="N50" s="2"/>
      <c r="O50" s="2"/>
      <c r="P50" s="30"/>
      <c r="Q50" s="22"/>
      <c r="R50" s="22"/>
      <c r="S50" s="23"/>
      <c r="T50" s="26"/>
      <c r="U50" s="26"/>
      <c r="V50" s="26"/>
    </row>
    <row r="51" spans="1:22" ht="15.75" x14ac:dyDescent="0.25">
      <c r="A51" s="11"/>
      <c r="B51" s="12"/>
      <c r="C51" s="19"/>
      <c r="D51" s="20"/>
      <c r="E51" s="20"/>
      <c r="F51" s="3"/>
      <c r="G51" s="20"/>
      <c r="H51" s="21"/>
      <c r="I51" s="2"/>
      <c r="J51" s="2"/>
      <c r="K51" s="2"/>
      <c r="L51" s="2"/>
      <c r="M51" s="2"/>
      <c r="N51" s="2"/>
      <c r="O51" s="2"/>
      <c r="P51" s="30"/>
      <c r="Q51" s="22"/>
      <c r="R51" s="22"/>
      <c r="S51" s="23"/>
      <c r="T51" s="26"/>
      <c r="U51" s="26"/>
      <c r="V51" s="26"/>
    </row>
    <row r="52" spans="1:22" ht="15.75" x14ac:dyDescent="0.25">
      <c r="A52" s="11"/>
      <c r="B52" s="14"/>
      <c r="C52" s="19"/>
      <c r="D52" s="20"/>
      <c r="E52" s="20"/>
      <c r="F52" s="3"/>
      <c r="G52" s="20"/>
      <c r="H52" s="21"/>
      <c r="I52" s="2"/>
      <c r="J52" s="2"/>
      <c r="K52" s="2"/>
      <c r="L52" s="2"/>
      <c r="M52" s="2"/>
      <c r="N52" s="2"/>
      <c r="O52" s="2"/>
      <c r="P52" s="30"/>
      <c r="Q52" s="22"/>
      <c r="R52" s="22"/>
      <c r="S52" s="23"/>
      <c r="T52" s="26"/>
      <c r="U52" s="26"/>
      <c r="V52" s="26"/>
    </row>
    <row r="53" spans="1:22" ht="15.75" x14ac:dyDescent="0.25">
      <c r="A53" s="11"/>
      <c r="B53" s="14"/>
      <c r="C53" s="19"/>
      <c r="D53" s="20"/>
      <c r="E53" s="20"/>
      <c r="F53" s="3"/>
      <c r="G53" s="20"/>
      <c r="H53" s="21"/>
      <c r="I53" s="2"/>
      <c r="J53" s="2"/>
      <c r="K53" s="2"/>
      <c r="L53" s="2"/>
      <c r="M53" s="2"/>
      <c r="N53" s="2"/>
      <c r="O53" s="2"/>
      <c r="P53" s="30"/>
      <c r="Q53" s="22"/>
      <c r="R53" s="22"/>
      <c r="S53" s="23"/>
      <c r="T53" s="26"/>
      <c r="U53" s="26"/>
      <c r="V53" s="26"/>
    </row>
    <row r="54" spans="1:22" ht="15.75" x14ac:dyDescent="0.25">
      <c r="A54" s="11"/>
      <c r="B54" s="14"/>
      <c r="C54" s="19"/>
      <c r="D54" s="20"/>
      <c r="E54" s="20"/>
      <c r="F54" s="3"/>
      <c r="G54" s="20"/>
      <c r="H54" s="21"/>
      <c r="I54" s="2"/>
      <c r="J54" s="2"/>
      <c r="K54" s="2"/>
      <c r="L54" s="2"/>
      <c r="M54" s="2"/>
      <c r="N54" s="2"/>
      <c r="O54" s="2"/>
      <c r="P54" s="4"/>
      <c r="Q54" s="22"/>
      <c r="R54" s="22"/>
      <c r="S54" s="23"/>
      <c r="T54" s="26"/>
      <c r="U54" s="26"/>
      <c r="V54" s="26"/>
    </row>
    <row r="55" spans="1:22" ht="15.75" x14ac:dyDescent="0.25">
      <c r="A55" s="11"/>
      <c r="B55" s="14"/>
      <c r="C55" s="19"/>
      <c r="D55" s="20"/>
      <c r="E55" s="20"/>
      <c r="F55" s="3"/>
      <c r="G55" s="20"/>
      <c r="H55" s="21"/>
      <c r="I55" s="2"/>
      <c r="J55" s="2"/>
      <c r="K55" s="2"/>
      <c r="L55" s="2"/>
      <c r="M55" s="2"/>
      <c r="N55" s="2"/>
      <c r="O55" s="2"/>
      <c r="P55" s="4"/>
      <c r="Q55" s="22"/>
      <c r="R55" s="22"/>
      <c r="S55" s="23"/>
      <c r="T55" s="26"/>
      <c r="U55" s="26"/>
      <c r="V55" s="26"/>
    </row>
    <row r="56" spans="1:22" ht="15.75" x14ac:dyDescent="0.25">
      <c r="A56" s="11"/>
      <c r="B56" s="14"/>
      <c r="C56" s="19"/>
      <c r="D56" s="20"/>
      <c r="E56" s="20"/>
      <c r="F56" s="3"/>
      <c r="G56" s="20"/>
      <c r="H56" s="21"/>
      <c r="I56" s="2"/>
      <c r="J56" s="2"/>
      <c r="K56" s="2"/>
      <c r="L56" s="2"/>
      <c r="M56" s="2"/>
      <c r="N56" s="2"/>
      <c r="O56" s="2"/>
      <c r="P56" s="4"/>
      <c r="Q56" s="22"/>
      <c r="R56" s="22"/>
      <c r="S56" s="23"/>
      <c r="T56" s="26"/>
      <c r="U56" s="26"/>
      <c r="V56" s="26"/>
    </row>
    <row r="57" spans="1:22" ht="15.75" x14ac:dyDescent="0.25">
      <c r="A57" s="11"/>
      <c r="B57" s="14"/>
      <c r="C57" s="19"/>
      <c r="D57" s="20"/>
      <c r="E57" s="20"/>
      <c r="F57" s="3"/>
      <c r="G57" s="20"/>
      <c r="H57" s="21"/>
      <c r="I57" s="2"/>
      <c r="J57" s="2"/>
      <c r="K57" s="2"/>
      <c r="L57" s="2"/>
      <c r="M57" s="2"/>
      <c r="N57" s="2"/>
      <c r="O57" s="2"/>
      <c r="P57" s="4"/>
      <c r="Q57" s="22"/>
      <c r="R57" s="22"/>
      <c r="S57" s="23"/>
      <c r="T57" s="26"/>
      <c r="U57" s="26"/>
      <c r="V57" s="26"/>
    </row>
    <row r="58" spans="1:22" ht="15.75" x14ac:dyDescent="0.25">
      <c r="A58" s="11"/>
      <c r="B58" s="12"/>
      <c r="C58" s="19"/>
      <c r="D58" s="20"/>
      <c r="E58" s="20"/>
      <c r="F58" s="3"/>
      <c r="G58" s="20"/>
      <c r="H58" s="21"/>
      <c r="I58" s="2"/>
      <c r="J58" s="2"/>
      <c r="K58" s="2"/>
      <c r="L58" s="2"/>
      <c r="M58" s="2"/>
      <c r="N58" s="2"/>
      <c r="O58" s="2"/>
      <c r="P58" s="4"/>
      <c r="Q58" s="22"/>
      <c r="R58" s="22"/>
      <c r="S58" s="23"/>
      <c r="T58" s="26"/>
      <c r="U58" s="26"/>
      <c r="V58" s="26"/>
    </row>
    <row r="59" spans="1:22" ht="15.75" x14ac:dyDescent="0.25">
      <c r="A59" s="11"/>
      <c r="B59" s="14"/>
      <c r="C59" s="19"/>
      <c r="D59" s="20"/>
      <c r="E59" s="20"/>
      <c r="F59" s="3"/>
      <c r="G59" s="20"/>
      <c r="H59" s="21"/>
      <c r="I59" s="2"/>
      <c r="J59" s="2"/>
      <c r="K59" s="2"/>
      <c r="L59" s="2"/>
      <c r="M59" s="2"/>
      <c r="N59" s="2"/>
      <c r="O59" s="2"/>
      <c r="P59" s="4"/>
      <c r="Q59" s="22"/>
      <c r="R59" s="22"/>
      <c r="S59" s="23"/>
      <c r="T59" s="26"/>
      <c r="U59" s="26"/>
      <c r="V59" s="26"/>
    </row>
    <row r="60" spans="1:22" ht="15.75" x14ac:dyDescent="0.25">
      <c r="A60" s="11"/>
      <c r="B60" s="14"/>
      <c r="C60" s="19"/>
      <c r="D60" s="20"/>
      <c r="E60" s="20"/>
      <c r="F60" s="3"/>
      <c r="G60" s="20"/>
      <c r="H60" s="21"/>
      <c r="I60" s="2"/>
      <c r="J60" s="2"/>
      <c r="K60" s="2"/>
      <c r="L60" s="2"/>
      <c r="M60" s="2"/>
      <c r="N60" s="2"/>
      <c r="O60" s="2"/>
      <c r="P60" s="4"/>
      <c r="Q60" s="22"/>
      <c r="R60" s="22"/>
      <c r="S60" s="23"/>
      <c r="T60" s="26"/>
      <c r="U60" s="26"/>
      <c r="V60" s="26"/>
    </row>
    <row r="61" spans="1:22" ht="15.75" x14ac:dyDescent="0.25">
      <c r="A61" s="11"/>
      <c r="B61" s="12"/>
      <c r="C61" s="19"/>
      <c r="D61" s="20"/>
      <c r="E61" s="20"/>
      <c r="F61" s="3"/>
      <c r="G61" s="20"/>
      <c r="H61" s="21"/>
      <c r="I61" s="2"/>
      <c r="J61" s="2"/>
      <c r="K61" s="2"/>
      <c r="L61" s="2"/>
      <c r="M61" s="2"/>
      <c r="N61" s="2"/>
      <c r="O61" s="2"/>
      <c r="P61" s="4"/>
      <c r="Q61" s="22"/>
      <c r="R61" s="22"/>
      <c r="S61" s="23"/>
      <c r="T61" s="26"/>
      <c r="U61" s="26"/>
      <c r="V61" s="26"/>
    </row>
    <row r="62" spans="1:22" ht="15.75" x14ac:dyDescent="0.25">
      <c r="A62" s="11"/>
      <c r="B62" s="12"/>
      <c r="C62" s="19"/>
      <c r="D62" s="20"/>
      <c r="E62" s="20"/>
      <c r="F62" s="3"/>
      <c r="G62" s="20"/>
      <c r="H62" s="21"/>
      <c r="I62" s="2"/>
      <c r="J62" s="2"/>
      <c r="K62" s="2"/>
      <c r="L62" s="2"/>
      <c r="M62" s="2"/>
      <c r="N62" s="2"/>
      <c r="O62" s="2"/>
      <c r="P62" s="4"/>
      <c r="Q62" s="22"/>
      <c r="R62" s="22"/>
      <c r="S62" s="23"/>
      <c r="T62" s="26"/>
      <c r="U62" s="26"/>
      <c r="V62" s="26"/>
    </row>
    <row r="63" spans="1:22" ht="15.75" x14ac:dyDescent="0.25">
      <c r="A63" s="11"/>
      <c r="B63" s="12"/>
      <c r="C63" s="19"/>
      <c r="D63" s="20"/>
      <c r="E63" s="20"/>
      <c r="F63" s="3"/>
      <c r="G63" s="20"/>
      <c r="H63" s="21"/>
      <c r="I63" s="2"/>
      <c r="J63" s="2"/>
      <c r="K63" s="2"/>
      <c r="L63" s="2"/>
      <c r="M63" s="2"/>
      <c r="N63" s="2"/>
      <c r="O63" s="2"/>
      <c r="P63" s="4"/>
      <c r="Q63" s="22"/>
      <c r="R63" s="22"/>
      <c r="S63" s="23"/>
      <c r="T63" s="26"/>
      <c r="U63" s="26"/>
      <c r="V63" s="26"/>
    </row>
    <row r="64" spans="1:22" ht="15.75" x14ac:dyDescent="0.25">
      <c r="A64" s="11"/>
      <c r="B64" s="12"/>
      <c r="C64" s="19"/>
      <c r="D64" s="20"/>
      <c r="E64" s="20"/>
      <c r="F64" s="3"/>
      <c r="G64" s="20"/>
      <c r="H64" s="21"/>
      <c r="I64" s="2"/>
      <c r="J64" s="2"/>
      <c r="K64" s="2"/>
      <c r="L64" s="2"/>
      <c r="M64" s="2"/>
      <c r="N64" s="2"/>
      <c r="O64" s="2"/>
      <c r="P64" s="4"/>
      <c r="Q64" s="22"/>
      <c r="R64" s="22"/>
      <c r="S64" s="23"/>
      <c r="T64" s="26"/>
      <c r="U64" s="26"/>
      <c r="V64" s="26"/>
    </row>
    <row r="65" spans="1:22" ht="15.75" x14ac:dyDescent="0.25">
      <c r="A65" s="11"/>
      <c r="B65" s="14"/>
      <c r="C65" s="19"/>
      <c r="D65" s="20"/>
      <c r="E65" s="20"/>
      <c r="F65" s="3"/>
      <c r="G65" s="20"/>
      <c r="H65" s="21"/>
      <c r="I65" s="2"/>
      <c r="J65" s="2"/>
      <c r="K65" s="2"/>
      <c r="L65" s="2"/>
      <c r="M65" s="2"/>
      <c r="N65" s="2"/>
      <c r="O65" s="2"/>
      <c r="P65" s="13"/>
      <c r="Q65" s="15"/>
      <c r="R65" s="15"/>
      <c r="S65" s="13"/>
      <c r="T65" s="27"/>
      <c r="U65" s="27"/>
      <c r="V65" s="27"/>
    </row>
    <row r="66" spans="1:22" ht="15.75" x14ac:dyDescent="0.25">
      <c r="A66" s="11"/>
      <c r="B66" s="12"/>
      <c r="C66" s="19"/>
      <c r="D66" s="20"/>
      <c r="E66" s="20"/>
      <c r="F66" s="3"/>
      <c r="G66" s="20"/>
      <c r="H66" s="21"/>
      <c r="I66" s="2"/>
      <c r="J66" s="2"/>
      <c r="K66" s="2"/>
      <c r="L66" s="2"/>
      <c r="M66" s="2"/>
      <c r="N66" s="2"/>
      <c r="O66" s="2"/>
      <c r="P66" s="4"/>
      <c r="Q66" s="22"/>
      <c r="R66" s="22"/>
      <c r="S66" s="23"/>
      <c r="T66" s="26"/>
      <c r="U66" s="26"/>
      <c r="V66" s="26"/>
    </row>
    <row r="67" spans="1:22" ht="15.75" x14ac:dyDescent="0.25">
      <c r="A67" s="11"/>
      <c r="B67" s="14"/>
      <c r="C67" s="19"/>
      <c r="D67" s="20"/>
      <c r="E67" s="20"/>
      <c r="F67" s="3"/>
      <c r="G67" s="20"/>
      <c r="H67" s="21"/>
      <c r="I67" s="2"/>
      <c r="J67" s="2"/>
      <c r="K67" s="2"/>
      <c r="L67" s="2"/>
      <c r="M67" s="2"/>
      <c r="N67" s="2"/>
      <c r="O67" s="2"/>
      <c r="P67" s="4"/>
      <c r="Q67" s="22"/>
      <c r="R67" s="22"/>
      <c r="S67" s="23"/>
      <c r="T67" s="26"/>
      <c r="U67" s="26"/>
      <c r="V67" s="26"/>
    </row>
    <row r="68" spans="1:22" ht="15.75" x14ac:dyDescent="0.25">
      <c r="A68" s="11"/>
      <c r="B68" s="14"/>
      <c r="C68" s="19"/>
      <c r="D68" s="20"/>
      <c r="E68" s="20"/>
      <c r="F68" s="3"/>
      <c r="G68" s="20"/>
      <c r="H68" s="21"/>
      <c r="I68" s="2"/>
      <c r="J68" s="2"/>
      <c r="K68" s="2"/>
      <c r="L68" s="2"/>
      <c r="M68" s="2"/>
      <c r="N68" s="2"/>
      <c r="O68" s="2"/>
      <c r="P68" s="4"/>
      <c r="Q68" s="22"/>
      <c r="R68" s="22"/>
      <c r="S68" s="23"/>
      <c r="T68" s="26"/>
      <c r="U68" s="26"/>
      <c r="V68" s="26"/>
    </row>
    <row r="69" spans="1:22" ht="15.75" x14ac:dyDescent="0.25">
      <c r="A69" s="11"/>
      <c r="B69" s="14"/>
      <c r="C69" s="19"/>
      <c r="D69" s="20"/>
      <c r="E69" s="20"/>
      <c r="F69" s="3"/>
      <c r="G69" s="20"/>
      <c r="H69" s="21"/>
      <c r="I69" s="2"/>
      <c r="J69" s="2"/>
      <c r="K69" s="2"/>
      <c r="L69" s="2"/>
      <c r="M69" s="2"/>
      <c r="N69" s="2"/>
      <c r="O69" s="2"/>
      <c r="P69" s="4"/>
      <c r="Q69" s="22"/>
      <c r="R69" s="22"/>
      <c r="S69" s="23"/>
      <c r="T69" s="26"/>
      <c r="U69" s="26"/>
      <c r="V69" s="26"/>
    </row>
    <row r="70" spans="1:22" ht="15.75" x14ac:dyDescent="0.25">
      <c r="A70" s="11"/>
      <c r="B70" s="14"/>
      <c r="C70" s="19"/>
      <c r="D70" s="20"/>
      <c r="E70" s="20"/>
      <c r="F70" s="3"/>
      <c r="G70" s="20"/>
      <c r="H70" s="21"/>
      <c r="I70" s="2"/>
      <c r="J70" s="2"/>
      <c r="K70" s="2"/>
      <c r="L70" s="2"/>
      <c r="M70" s="2"/>
      <c r="N70" s="2"/>
      <c r="O70" s="2"/>
      <c r="P70" s="4"/>
      <c r="Q70" s="22"/>
      <c r="R70" s="22"/>
      <c r="S70" s="23"/>
      <c r="T70" s="26"/>
      <c r="U70" s="26"/>
      <c r="V70" s="26"/>
    </row>
    <row r="71" spans="1:22" ht="15.75" x14ac:dyDescent="0.25">
      <c r="A71" s="11"/>
      <c r="B71" s="14"/>
      <c r="C71" s="19"/>
      <c r="D71" s="20"/>
      <c r="E71" s="20"/>
      <c r="F71" s="3"/>
      <c r="G71" s="20"/>
      <c r="H71" s="21"/>
      <c r="I71" s="2"/>
      <c r="J71" s="2"/>
      <c r="K71" s="2"/>
      <c r="L71" s="2"/>
      <c r="M71" s="2"/>
      <c r="N71" s="2"/>
      <c r="O71" s="2"/>
      <c r="P71" s="4"/>
      <c r="Q71" s="22"/>
      <c r="R71" s="22"/>
      <c r="S71" s="23"/>
      <c r="T71" s="26"/>
      <c r="U71" s="26"/>
      <c r="V71" s="26"/>
    </row>
    <row r="72" spans="1:22" ht="15.75" x14ac:dyDescent="0.25">
      <c r="A72" s="11"/>
      <c r="B72" s="14"/>
      <c r="C72" s="19"/>
      <c r="D72" s="20"/>
      <c r="E72" s="20"/>
      <c r="F72" s="3"/>
      <c r="G72" s="20"/>
      <c r="H72" s="21"/>
      <c r="I72" s="2"/>
      <c r="J72" s="2"/>
      <c r="K72" s="2"/>
      <c r="L72" s="2"/>
      <c r="M72" s="2"/>
      <c r="N72" s="2"/>
      <c r="O72" s="2"/>
      <c r="P72" s="4"/>
      <c r="Q72" s="22"/>
      <c r="R72" s="22"/>
      <c r="S72" s="23"/>
      <c r="T72" s="26"/>
      <c r="U72" s="26"/>
      <c r="V72" s="26"/>
    </row>
    <row r="73" spans="1:22" ht="15.75" x14ac:dyDescent="0.25">
      <c r="A73" s="11"/>
      <c r="B73" s="12"/>
      <c r="C73" s="19"/>
      <c r="D73" s="20"/>
      <c r="E73" s="20"/>
      <c r="F73" s="3"/>
      <c r="G73" s="20"/>
      <c r="H73" s="21"/>
      <c r="I73" s="2"/>
      <c r="J73" s="2"/>
      <c r="K73" s="2"/>
      <c r="L73" s="2"/>
      <c r="M73" s="2"/>
      <c r="N73" s="2"/>
      <c r="O73" s="2"/>
      <c r="P73" s="4"/>
      <c r="Q73" s="22"/>
      <c r="R73" s="22"/>
      <c r="S73" s="23"/>
      <c r="T73" s="26"/>
      <c r="U73" s="26"/>
      <c r="V73" s="26"/>
    </row>
    <row r="74" spans="1:22" ht="15.75" x14ac:dyDescent="0.25">
      <c r="A74" s="11"/>
      <c r="B74" s="12"/>
      <c r="C74" s="19"/>
      <c r="D74" s="20"/>
      <c r="E74" s="20"/>
      <c r="F74" s="3"/>
      <c r="G74" s="20"/>
      <c r="H74" s="21"/>
      <c r="I74" s="2"/>
      <c r="J74" s="2"/>
      <c r="K74" s="2"/>
      <c r="L74" s="2"/>
      <c r="M74" s="2"/>
      <c r="N74" s="2"/>
      <c r="O74" s="2"/>
      <c r="P74" s="4"/>
      <c r="Q74" s="22"/>
      <c r="R74" s="22"/>
      <c r="S74" s="23"/>
      <c r="T74" s="26"/>
      <c r="U74" s="26"/>
      <c r="V74" s="26"/>
    </row>
    <row r="75" spans="1:22" ht="15.75" x14ac:dyDescent="0.25">
      <c r="A75" s="11"/>
      <c r="B75" s="14"/>
      <c r="C75" s="19"/>
      <c r="D75" s="20"/>
      <c r="E75" s="20"/>
      <c r="F75" s="3"/>
      <c r="G75" s="20"/>
      <c r="H75" s="21"/>
      <c r="I75" s="2"/>
      <c r="J75" s="2"/>
      <c r="K75" s="2"/>
      <c r="L75" s="2"/>
      <c r="M75" s="2"/>
      <c r="N75" s="2"/>
      <c r="O75" s="2"/>
      <c r="P75" s="4"/>
      <c r="Q75" s="22"/>
      <c r="R75" s="22"/>
      <c r="S75" s="23"/>
      <c r="T75" s="26"/>
      <c r="U75" s="26"/>
      <c r="V75" s="26"/>
    </row>
    <row r="76" spans="1:22" ht="15.75" x14ac:dyDescent="0.25">
      <c r="A76" s="11"/>
      <c r="B76" s="12"/>
      <c r="C76" s="19"/>
      <c r="D76" s="20"/>
      <c r="E76" s="20"/>
      <c r="F76" s="3"/>
      <c r="G76" s="20"/>
      <c r="H76" s="21"/>
      <c r="I76" s="2"/>
      <c r="J76" s="2"/>
      <c r="K76" s="2"/>
      <c r="L76" s="2"/>
      <c r="M76" s="2"/>
      <c r="N76" s="2"/>
      <c r="O76" s="2"/>
      <c r="P76" s="4"/>
      <c r="Q76" s="22"/>
      <c r="R76" s="22"/>
      <c r="S76" s="23"/>
      <c r="T76" s="26"/>
      <c r="U76" s="26"/>
      <c r="V76" s="26"/>
    </row>
    <row r="77" spans="1:22" ht="15.75" x14ac:dyDescent="0.25">
      <c r="A77" s="11"/>
      <c r="B77" s="12"/>
      <c r="C77" s="19"/>
      <c r="D77" s="20"/>
      <c r="E77" s="20"/>
      <c r="F77" s="3"/>
      <c r="G77" s="20"/>
      <c r="H77" s="21"/>
      <c r="I77" s="2"/>
      <c r="J77" s="2"/>
      <c r="K77" s="2"/>
      <c r="L77" s="2"/>
      <c r="M77" s="2"/>
      <c r="N77" s="2"/>
      <c r="O77" s="2"/>
      <c r="P77" s="4"/>
      <c r="Q77" s="22"/>
      <c r="R77" s="22"/>
      <c r="S77" s="23"/>
      <c r="T77" s="26"/>
      <c r="U77" s="26"/>
      <c r="V77" s="26"/>
    </row>
    <row r="78" spans="1:22" ht="15.75" x14ac:dyDescent="0.25">
      <c r="A78" s="11"/>
      <c r="B78" s="12"/>
      <c r="C78" s="19"/>
      <c r="D78" s="20"/>
      <c r="E78" s="20"/>
      <c r="F78" s="3"/>
      <c r="G78" s="20"/>
      <c r="H78" s="21"/>
      <c r="I78" s="2"/>
      <c r="J78" s="2"/>
      <c r="K78" s="2"/>
      <c r="L78" s="2"/>
      <c r="M78" s="2"/>
      <c r="N78" s="2"/>
      <c r="O78" s="2"/>
      <c r="P78" s="4"/>
      <c r="Q78" s="22"/>
      <c r="R78" s="22"/>
      <c r="S78" s="23"/>
      <c r="T78" s="26"/>
      <c r="U78" s="26"/>
      <c r="V78" s="26"/>
    </row>
    <row r="79" spans="1:22" ht="15.75" x14ac:dyDescent="0.25">
      <c r="A79" s="11"/>
      <c r="B79" s="12"/>
      <c r="C79" s="19"/>
      <c r="D79" s="20"/>
      <c r="E79" s="20"/>
      <c r="F79" s="3"/>
      <c r="G79" s="20"/>
      <c r="H79" s="21"/>
      <c r="I79" s="2"/>
      <c r="J79" s="2"/>
      <c r="K79" s="2"/>
      <c r="L79" s="2"/>
      <c r="M79" s="2"/>
      <c r="N79" s="2"/>
      <c r="O79" s="2"/>
      <c r="P79" s="4"/>
      <c r="Q79" s="22"/>
      <c r="R79" s="22"/>
      <c r="S79" s="23"/>
      <c r="T79" s="26"/>
      <c r="U79" s="26"/>
      <c r="V79" s="26"/>
    </row>
    <row r="80" spans="1:22" ht="15.75" x14ac:dyDescent="0.25">
      <c r="A80" s="11"/>
      <c r="B80" s="12"/>
      <c r="C80" s="19"/>
      <c r="D80" s="20"/>
      <c r="E80" s="20"/>
      <c r="F80" s="3"/>
      <c r="G80" s="20"/>
      <c r="H80" s="21"/>
      <c r="I80" s="2"/>
      <c r="J80" s="2"/>
      <c r="K80" s="2"/>
      <c r="L80" s="2"/>
      <c r="M80" s="2"/>
      <c r="N80" s="2"/>
      <c r="O80" s="2"/>
      <c r="P80" s="4"/>
      <c r="Q80" s="22"/>
      <c r="R80" s="22"/>
      <c r="S80" s="23"/>
      <c r="T80" s="26"/>
      <c r="U80" s="26"/>
      <c r="V80" s="26"/>
    </row>
    <row r="81" spans="1:22" ht="15.75" x14ac:dyDescent="0.25">
      <c r="A81" s="11"/>
      <c r="B81" s="12"/>
      <c r="C81" s="19"/>
      <c r="D81" s="20"/>
      <c r="E81" s="20"/>
      <c r="F81" s="3"/>
      <c r="G81" s="20"/>
      <c r="H81" s="21"/>
      <c r="I81" s="2"/>
      <c r="J81" s="2"/>
      <c r="K81" s="2"/>
      <c r="L81" s="2"/>
      <c r="M81" s="2"/>
      <c r="N81" s="2"/>
      <c r="O81" s="2"/>
      <c r="P81" s="4"/>
      <c r="Q81" s="22"/>
      <c r="R81" s="22"/>
      <c r="S81" s="23"/>
      <c r="T81" s="22"/>
      <c r="U81" s="22"/>
      <c r="V81" s="22"/>
    </row>
    <row r="82" spans="1:22" ht="15.75" x14ac:dyDescent="0.25">
      <c r="A82" s="11"/>
      <c r="B82" s="12"/>
      <c r="C82" s="19"/>
      <c r="D82" s="20"/>
      <c r="E82" s="20"/>
      <c r="F82" s="3"/>
      <c r="G82" s="20"/>
      <c r="H82" s="21"/>
      <c r="I82" s="2"/>
      <c r="J82" s="2"/>
      <c r="K82" s="2"/>
      <c r="L82" s="2"/>
      <c r="M82" s="2"/>
      <c r="N82" s="2"/>
      <c r="O82" s="2"/>
      <c r="P82" s="4"/>
      <c r="Q82" s="22"/>
      <c r="R82" s="22"/>
      <c r="S82" s="23"/>
      <c r="T82" s="22"/>
      <c r="U82" s="22"/>
      <c r="V82" s="22"/>
    </row>
    <row r="83" spans="1:22" ht="15.75" x14ac:dyDescent="0.25">
      <c r="A83" s="11"/>
      <c r="B83" s="14"/>
      <c r="C83" s="19"/>
      <c r="D83" s="20"/>
      <c r="E83" s="20"/>
      <c r="F83" s="3"/>
      <c r="G83" s="20"/>
      <c r="H83" s="21"/>
      <c r="I83" s="2"/>
      <c r="J83" s="2"/>
      <c r="K83" s="2"/>
      <c r="L83" s="2"/>
      <c r="M83" s="2"/>
      <c r="N83" s="2"/>
      <c r="O83" s="2"/>
      <c r="P83" s="4"/>
      <c r="Q83" s="22"/>
      <c r="R83" s="22"/>
      <c r="S83" s="23"/>
      <c r="T83" s="22"/>
      <c r="U83" s="22"/>
      <c r="V83" s="22"/>
    </row>
    <row r="84" spans="1:22" ht="15.75" x14ac:dyDescent="0.25">
      <c r="A84" s="11"/>
      <c r="B84" s="14"/>
      <c r="C84" s="19"/>
      <c r="D84" s="20"/>
      <c r="E84" s="20"/>
      <c r="F84" s="3"/>
      <c r="G84" s="20"/>
      <c r="H84" s="21"/>
      <c r="I84" s="2"/>
      <c r="J84" s="2"/>
      <c r="K84" s="2"/>
      <c r="L84" s="2"/>
      <c r="M84" s="2"/>
      <c r="N84" s="2"/>
      <c r="O84" s="2"/>
      <c r="P84" s="4"/>
      <c r="Q84" s="22"/>
      <c r="R84" s="22"/>
      <c r="S84" s="23"/>
      <c r="T84" s="22"/>
      <c r="U84" s="22"/>
      <c r="V84" s="22"/>
    </row>
    <row r="85" spans="1:22" ht="15.75" x14ac:dyDescent="0.25">
      <c r="A85" s="11"/>
      <c r="B85" s="14"/>
      <c r="C85" s="19"/>
      <c r="D85" s="20"/>
      <c r="E85" s="20"/>
      <c r="F85" s="3"/>
      <c r="G85" s="20"/>
      <c r="H85" s="21"/>
      <c r="I85" s="2"/>
      <c r="J85" s="2"/>
      <c r="K85" s="2"/>
      <c r="L85" s="2"/>
      <c r="M85" s="2"/>
      <c r="N85" s="2"/>
      <c r="O85" s="2"/>
      <c r="P85" s="4"/>
      <c r="Q85" s="22"/>
      <c r="R85" s="22"/>
      <c r="S85" s="23"/>
      <c r="T85" s="22"/>
      <c r="U85" s="22"/>
      <c r="V85" s="22"/>
    </row>
    <row r="86" spans="1:22" ht="15.75" x14ac:dyDescent="0.25">
      <c r="A86" s="11"/>
      <c r="B86" s="12"/>
      <c r="C86" s="19"/>
      <c r="D86" s="20"/>
      <c r="E86" s="20"/>
      <c r="F86" s="3"/>
      <c r="G86" s="20"/>
      <c r="H86" s="21"/>
      <c r="I86" s="2"/>
      <c r="J86" s="2"/>
      <c r="K86" s="2"/>
      <c r="L86" s="2"/>
      <c r="M86" s="2"/>
      <c r="N86" s="2"/>
      <c r="O86" s="2"/>
      <c r="P86" s="4"/>
      <c r="Q86" s="22"/>
      <c r="R86" s="22"/>
      <c r="S86" s="23"/>
      <c r="T86" s="22"/>
      <c r="U86" s="22"/>
      <c r="V86" s="22"/>
    </row>
    <row r="87" spans="1:22" ht="15.75" x14ac:dyDescent="0.25">
      <c r="A87" s="11"/>
      <c r="B87" s="12"/>
      <c r="C87" s="19"/>
      <c r="D87" s="20"/>
      <c r="E87" s="20"/>
      <c r="F87" s="3"/>
      <c r="G87" s="20"/>
      <c r="H87" s="21"/>
      <c r="I87" s="2"/>
      <c r="J87" s="2"/>
      <c r="K87" s="2"/>
      <c r="L87" s="2"/>
      <c r="M87" s="2"/>
      <c r="N87" s="2"/>
      <c r="O87" s="2"/>
      <c r="P87" s="4"/>
      <c r="Q87" s="22"/>
      <c r="R87" s="22"/>
      <c r="S87" s="23"/>
      <c r="T87" s="22"/>
      <c r="U87" s="22"/>
      <c r="V87" s="22"/>
    </row>
    <row r="88" spans="1:22" ht="15.75" x14ac:dyDescent="0.25">
      <c r="A88" s="11"/>
      <c r="B88" s="14"/>
      <c r="C88" s="19"/>
      <c r="D88" s="20"/>
      <c r="E88" s="20"/>
      <c r="F88" s="3"/>
      <c r="G88" s="20"/>
      <c r="H88" s="21"/>
      <c r="I88" s="2"/>
      <c r="J88" s="2"/>
      <c r="K88" s="2"/>
      <c r="L88" s="2"/>
      <c r="M88" s="2"/>
      <c r="N88" s="2"/>
      <c r="O88" s="2"/>
      <c r="P88" s="4"/>
      <c r="Q88" s="22"/>
      <c r="R88" s="22"/>
      <c r="S88" s="23"/>
      <c r="T88" s="22"/>
      <c r="U88" s="22"/>
      <c r="V88" s="22"/>
    </row>
    <row r="89" spans="1:22" ht="15.75" x14ac:dyDescent="0.25">
      <c r="A89" s="11"/>
      <c r="B89" s="14"/>
      <c r="C89" s="19"/>
      <c r="D89" s="20"/>
      <c r="E89" s="20"/>
      <c r="F89" s="3"/>
      <c r="G89" s="20"/>
      <c r="H89" s="21"/>
      <c r="I89" s="2"/>
      <c r="J89" s="2"/>
      <c r="K89" s="2"/>
      <c r="L89" s="2"/>
      <c r="M89" s="2"/>
      <c r="N89" s="2"/>
      <c r="O89" s="2"/>
      <c r="P89" s="4"/>
      <c r="Q89" s="22"/>
      <c r="R89" s="22"/>
      <c r="S89" s="23"/>
      <c r="T89" s="22"/>
      <c r="U89" s="22"/>
      <c r="V89" s="22"/>
    </row>
    <row r="90" spans="1:22" ht="15.75" x14ac:dyDescent="0.25">
      <c r="A90" s="11"/>
      <c r="B90" s="14"/>
      <c r="C90" s="19"/>
      <c r="D90" s="20"/>
      <c r="E90" s="20"/>
      <c r="F90" s="3"/>
      <c r="G90" s="20"/>
      <c r="H90" s="21"/>
      <c r="I90" s="2"/>
      <c r="J90" s="2"/>
      <c r="K90" s="2"/>
      <c r="L90" s="2"/>
      <c r="M90" s="2"/>
      <c r="N90" s="2"/>
      <c r="O90" s="2"/>
      <c r="P90" s="4"/>
      <c r="Q90" s="22"/>
      <c r="R90" s="22"/>
      <c r="S90" s="23"/>
      <c r="T90" s="22"/>
      <c r="U90" s="22"/>
      <c r="V90" s="22"/>
    </row>
    <row r="91" spans="1:22" ht="15.75" x14ac:dyDescent="0.25">
      <c r="A91" s="11"/>
      <c r="B91" s="12"/>
      <c r="C91" s="19"/>
      <c r="D91" s="20"/>
      <c r="E91" s="20"/>
      <c r="F91" s="3"/>
      <c r="G91" s="20"/>
      <c r="H91" s="21"/>
      <c r="I91" s="2"/>
      <c r="J91" s="2"/>
      <c r="K91" s="2"/>
      <c r="L91" s="2"/>
      <c r="M91" s="2"/>
      <c r="N91" s="2"/>
      <c r="O91" s="2"/>
      <c r="P91" s="4"/>
      <c r="Q91" s="22"/>
      <c r="R91" s="22"/>
      <c r="S91" s="23"/>
      <c r="T91" s="22"/>
      <c r="U91" s="22"/>
      <c r="V91" s="22"/>
    </row>
    <row r="92" spans="1:22" ht="15.75" x14ac:dyDescent="0.25">
      <c r="A92" s="11"/>
      <c r="B92" s="14"/>
      <c r="C92" s="19"/>
      <c r="D92" s="20"/>
      <c r="E92" s="20"/>
      <c r="F92" s="3"/>
      <c r="G92" s="20"/>
      <c r="H92" s="21"/>
      <c r="I92" s="2"/>
      <c r="J92" s="2"/>
      <c r="K92" s="2"/>
      <c r="L92" s="2"/>
      <c r="M92" s="2"/>
      <c r="N92" s="2"/>
      <c r="O92" s="2"/>
      <c r="P92" s="4"/>
      <c r="Q92" s="22"/>
      <c r="R92" s="22"/>
      <c r="S92" s="23"/>
      <c r="T92" s="22"/>
      <c r="U92" s="22"/>
      <c r="V92" s="22"/>
    </row>
    <row r="93" spans="1:22" ht="15.75" x14ac:dyDescent="0.25">
      <c r="A93" s="11"/>
      <c r="B93" s="12"/>
      <c r="C93" s="19"/>
      <c r="D93" s="20"/>
      <c r="E93" s="20"/>
      <c r="F93" s="3"/>
      <c r="G93" s="20"/>
      <c r="H93" s="21"/>
      <c r="I93" s="2"/>
      <c r="J93" s="2"/>
      <c r="K93" s="2"/>
      <c r="L93" s="2"/>
      <c r="M93" s="2"/>
      <c r="N93" s="2"/>
      <c r="O93" s="2"/>
      <c r="P93" s="4"/>
      <c r="Q93" s="22"/>
      <c r="R93" s="22"/>
      <c r="S93" s="23"/>
      <c r="T93" s="22"/>
      <c r="U93" s="22"/>
      <c r="V93" s="22"/>
    </row>
    <row r="94" spans="1:22" ht="15.75" x14ac:dyDescent="0.25">
      <c r="A94" s="11"/>
      <c r="B94" s="12"/>
      <c r="C94" s="19"/>
      <c r="D94" s="20"/>
      <c r="E94" s="20"/>
      <c r="F94" s="3"/>
      <c r="G94" s="20"/>
      <c r="H94" s="21"/>
      <c r="I94" s="2"/>
      <c r="J94" s="2"/>
      <c r="K94" s="2"/>
      <c r="L94" s="2"/>
      <c r="M94" s="2"/>
      <c r="N94" s="2"/>
      <c r="O94" s="2"/>
      <c r="P94" s="4"/>
      <c r="Q94" s="22"/>
      <c r="R94" s="22"/>
      <c r="S94" s="23"/>
      <c r="T94" s="22"/>
      <c r="U94" s="22"/>
      <c r="V94" s="22"/>
    </row>
    <row r="95" spans="1:22" ht="15.75" x14ac:dyDescent="0.25">
      <c r="A95" s="11"/>
      <c r="B95" s="14"/>
      <c r="C95" s="19"/>
      <c r="D95" s="20"/>
      <c r="E95" s="20"/>
      <c r="F95" s="3"/>
      <c r="G95" s="20"/>
      <c r="H95" s="21"/>
      <c r="I95" s="2"/>
      <c r="J95" s="2"/>
      <c r="K95" s="2"/>
      <c r="L95" s="2"/>
      <c r="M95" s="2"/>
      <c r="N95" s="2"/>
      <c r="O95" s="2"/>
      <c r="P95" s="4"/>
      <c r="Q95" s="22"/>
      <c r="R95" s="22"/>
      <c r="S95" s="23"/>
      <c r="T95" s="22"/>
      <c r="U95" s="22"/>
      <c r="V95" s="22"/>
    </row>
    <row r="96" spans="1:22" ht="15.75" x14ac:dyDescent="0.25">
      <c r="A96" s="11"/>
      <c r="B96" s="14"/>
      <c r="C96" s="19"/>
      <c r="D96" s="20"/>
      <c r="E96" s="20"/>
      <c r="F96" s="3"/>
      <c r="G96" s="20"/>
      <c r="H96" s="21"/>
      <c r="I96" s="2"/>
      <c r="J96" s="2"/>
      <c r="K96" s="2"/>
      <c r="L96" s="2"/>
      <c r="M96" s="2"/>
      <c r="N96" s="2"/>
      <c r="O96" s="2"/>
      <c r="P96" s="4"/>
      <c r="Q96" s="22"/>
      <c r="R96" s="22"/>
      <c r="S96" s="23"/>
      <c r="T96" s="22"/>
      <c r="U96" s="22"/>
      <c r="V96" s="22"/>
    </row>
    <row r="97" spans="1:22" ht="15.75" x14ac:dyDescent="0.25">
      <c r="A97" s="11"/>
      <c r="B97" s="14"/>
      <c r="C97" s="19"/>
      <c r="D97" s="20"/>
      <c r="E97" s="20"/>
      <c r="F97" s="3"/>
      <c r="G97" s="20"/>
      <c r="H97" s="21"/>
      <c r="I97" s="2"/>
      <c r="J97" s="2"/>
      <c r="K97" s="2"/>
      <c r="L97" s="2"/>
      <c r="M97" s="2"/>
      <c r="N97" s="2"/>
      <c r="O97" s="2"/>
      <c r="P97" s="4"/>
      <c r="Q97" s="22"/>
      <c r="R97" s="22"/>
      <c r="S97" s="23"/>
      <c r="T97" s="22"/>
      <c r="U97" s="22"/>
      <c r="V97" s="22"/>
    </row>
    <row r="98" spans="1:22" ht="15.75" x14ac:dyDescent="0.25">
      <c r="A98" s="11"/>
      <c r="B98" s="12"/>
      <c r="C98" s="19"/>
      <c r="D98" s="20"/>
      <c r="E98" s="20"/>
      <c r="F98" s="3"/>
      <c r="G98" s="20"/>
      <c r="H98" s="21"/>
      <c r="I98" s="2"/>
      <c r="J98" s="2"/>
      <c r="K98" s="2"/>
      <c r="L98" s="2"/>
      <c r="M98" s="2"/>
      <c r="N98" s="2"/>
      <c r="O98" s="2"/>
      <c r="P98" s="13"/>
      <c r="Q98" s="15"/>
      <c r="R98" s="15"/>
      <c r="S98" s="13"/>
      <c r="T98" s="15"/>
      <c r="U98" s="15"/>
      <c r="V98" s="15"/>
    </row>
    <row r="99" spans="1:22" ht="15.75" x14ac:dyDescent="0.25">
      <c r="A99" s="11"/>
      <c r="B99" s="12"/>
      <c r="C99" s="19"/>
      <c r="D99" s="20"/>
      <c r="E99" s="20"/>
      <c r="F99" s="3"/>
      <c r="G99" s="20"/>
      <c r="H99" s="21"/>
      <c r="I99" s="2"/>
      <c r="J99" s="2"/>
      <c r="K99" s="2"/>
      <c r="L99" s="2"/>
      <c r="M99" s="2"/>
      <c r="N99" s="2"/>
      <c r="O99" s="2"/>
      <c r="P99" s="4"/>
      <c r="Q99" s="22"/>
      <c r="R99" s="22"/>
      <c r="S99" s="23"/>
      <c r="T99" s="22"/>
      <c r="U99" s="22"/>
      <c r="V99" s="22"/>
    </row>
    <row r="100" spans="1:22" ht="15.75" x14ac:dyDescent="0.25">
      <c r="A100" s="11"/>
      <c r="B100" s="12"/>
      <c r="C100" s="19"/>
      <c r="D100" s="20"/>
      <c r="E100" s="20"/>
      <c r="F100" s="3"/>
      <c r="G100" s="20"/>
      <c r="H100" s="21"/>
      <c r="I100" s="2"/>
      <c r="J100" s="2"/>
      <c r="K100" s="2"/>
      <c r="L100" s="2"/>
      <c r="M100" s="2"/>
      <c r="N100" s="2"/>
      <c r="O100" s="2"/>
      <c r="P100" s="4"/>
      <c r="Q100" s="22"/>
      <c r="R100" s="22"/>
      <c r="S100" s="23"/>
      <c r="T100" s="22"/>
      <c r="U100" s="22"/>
      <c r="V100" s="22"/>
    </row>
    <row r="101" spans="1:22" ht="15.75" x14ac:dyDescent="0.25">
      <c r="A101" s="11"/>
      <c r="B101" s="12"/>
      <c r="C101" s="19"/>
      <c r="D101" s="20"/>
      <c r="E101" s="20"/>
      <c r="F101" s="3"/>
      <c r="G101" s="20"/>
      <c r="H101" s="21"/>
      <c r="I101" s="2"/>
      <c r="J101" s="2"/>
      <c r="K101" s="2"/>
      <c r="L101" s="2"/>
      <c r="M101" s="2"/>
      <c r="N101" s="2"/>
      <c r="O101" s="2"/>
      <c r="P101" s="4"/>
      <c r="Q101" s="22"/>
      <c r="R101" s="22"/>
      <c r="S101" s="23"/>
      <c r="T101" s="22"/>
      <c r="U101" s="22"/>
      <c r="V101" s="22"/>
    </row>
    <row r="102" spans="1:22" ht="15.75" x14ac:dyDescent="0.25">
      <c r="A102" s="11"/>
      <c r="B102" s="14"/>
      <c r="C102" s="19"/>
      <c r="D102" s="20"/>
      <c r="E102" s="20"/>
      <c r="F102" s="3"/>
      <c r="G102" s="20"/>
      <c r="H102" s="21"/>
      <c r="I102" s="2"/>
      <c r="J102" s="2"/>
      <c r="K102" s="2"/>
      <c r="L102" s="2"/>
      <c r="M102" s="2"/>
      <c r="N102" s="2"/>
      <c r="O102" s="2"/>
      <c r="P102" s="4"/>
      <c r="Q102" s="22"/>
      <c r="R102" s="22"/>
      <c r="S102" s="23"/>
      <c r="T102" s="22"/>
      <c r="U102" s="22"/>
      <c r="V102" s="22"/>
    </row>
    <row r="103" spans="1:22" ht="15.75" x14ac:dyDescent="0.25">
      <c r="A103" s="11"/>
      <c r="B103" s="14"/>
      <c r="C103" s="19"/>
      <c r="D103" s="20"/>
      <c r="E103" s="20"/>
      <c r="F103" s="3"/>
      <c r="G103" s="20"/>
      <c r="H103" s="21"/>
      <c r="I103" s="2"/>
      <c r="J103" s="2"/>
      <c r="K103" s="2"/>
      <c r="L103" s="2"/>
      <c r="M103" s="2"/>
      <c r="N103" s="2"/>
      <c r="O103" s="2"/>
      <c r="P103" s="4"/>
      <c r="Q103" s="22"/>
      <c r="R103" s="22"/>
      <c r="S103" s="23"/>
      <c r="T103" s="22"/>
      <c r="U103" s="22"/>
      <c r="V103" s="22"/>
    </row>
    <row r="104" spans="1:22" ht="15.75" x14ac:dyDescent="0.25">
      <c r="A104" s="11"/>
      <c r="B104" s="14"/>
      <c r="C104" s="19"/>
      <c r="D104" s="20"/>
      <c r="E104" s="20"/>
      <c r="F104" s="3"/>
      <c r="G104" s="20"/>
      <c r="H104" s="21"/>
      <c r="I104" s="2"/>
      <c r="J104" s="2"/>
      <c r="K104" s="2"/>
      <c r="L104" s="2"/>
      <c r="M104" s="2"/>
      <c r="N104" s="2"/>
      <c r="O104" s="2"/>
      <c r="P104" s="4"/>
      <c r="Q104" s="22"/>
      <c r="R104" s="22"/>
      <c r="S104" s="23"/>
      <c r="T104" s="22"/>
      <c r="U104" s="22"/>
      <c r="V104" s="22"/>
    </row>
    <row r="105" spans="1:22" ht="15.75" x14ac:dyDescent="0.25">
      <c r="A105" s="11"/>
      <c r="B105" s="14"/>
      <c r="C105" s="19"/>
      <c r="D105" s="20"/>
      <c r="E105" s="20"/>
      <c r="F105" s="3"/>
      <c r="G105" s="20"/>
      <c r="H105" s="21"/>
      <c r="I105" s="2"/>
      <c r="J105" s="2"/>
      <c r="K105" s="2"/>
      <c r="L105" s="2"/>
      <c r="M105" s="2"/>
      <c r="N105" s="2"/>
      <c r="O105" s="2"/>
      <c r="P105" s="4"/>
      <c r="Q105" s="22"/>
      <c r="R105" s="22"/>
      <c r="S105" s="23"/>
      <c r="T105" s="22"/>
      <c r="U105" s="22"/>
      <c r="V105" s="22"/>
    </row>
    <row r="106" spans="1:22" ht="15.75" x14ac:dyDescent="0.25">
      <c r="A106" s="11"/>
      <c r="B106" s="12"/>
      <c r="C106" s="19"/>
      <c r="D106" s="20"/>
      <c r="E106" s="20"/>
      <c r="F106" s="3"/>
      <c r="G106" s="20"/>
      <c r="H106" s="21"/>
      <c r="I106" s="2"/>
      <c r="J106" s="2"/>
      <c r="K106" s="2"/>
      <c r="L106" s="2"/>
      <c r="M106" s="2"/>
      <c r="N106" s="2"/>
      <c r="O106" s="2"/>
      <c r="P106" s="4"/>
      <c r="Q106" s="22"/>
      <c r="R106" s="22"/>
      <c r="S106" s="23"/>
      <c r="T106" s="22"/>
      <c r="U106" s="22"/>
      <c r="V106" s="22"/>
    </row>
    <row r="107" spans="1:22" ht="15.75" x14ac:dyDescent="0.25">
      <c r="A107" s="11"/>
      <c r="B107" s="12"/>
      <c r="C107" s="19"/>
      <c r="D107" s="20"/>
      <c r="E107" s="20"/>
      <c r="F107" s="3"/>
      <c r="G107" s="20"/>
      <c r="H107" s="21"/>
      <c r="I107" s="2"/>
      <c r="J107" s="2"/>
      <c r="K107" s="2"/>
      <c r="L107" s="2"/>
      <c r="M107" s="2"/>
      <c r="N107" s="2"/>
      <c r="O107" s="2"/>
      <c r="P107" s="4"/>
      <c r="Q107" s="22"/>
      <c r="R107" s="22"/>
      <c r="S107" s="23"/>
      <c r="T107" s="22"/>
      <c r="U107" s="22"/>
      <c r="V107" s="22"/>
    </row>
    <row r="108" spans="1:22" ht="15.75" x14ac:dyDescent="0.25">
      <c r="A108" s="11"/>
      <c r="B108" s="12"/>
      <c r="C108" s="19"/>
      <c r="D108" s="20"/>
      <c r="E108" s="20"/>
      <c r="F108" s="3"/>
      <c r="G108" s="20"/>
      <c r="H108" s="21"/>
      <c r="I108" s="2"/>
      <c r="J108" s="2"/>
      <c r="K108" s="2"/>
      <c r="L108" s="2"/>
      <c r="M108" s="2"/>
      <c r="N108" s="2"/>
      <c r="O108" s="2"/>
      <c r="P108" s="4"/>
      <c r="Q108" s="22"/>
      <c r="R108" s="22"/>
      <c r="S108" s="23"/>
      <c r="T108" s="22"/>
      <c r="U108" s="22"/>
      <c r="V108" s="22"/>
    </row>
    <row r="109" spans="1:22" ht="15.75" x14ac:dyDescent="0.25">
      <c r="A109" s="11"/>
      <c r="B109" s="12"/>
      <c r="C109" s="19"/>
      <c r="D109" s="20"/>
      <c r="E109" s="20"/>
      <c r="F109" s="3"/>
      <c r="G109" s="20"/>
      <c r="H109" s="21"/>
      <c r="I109" s="2"/>
      <c r="J109" s="2"/>
      <c r="K109" s="2"/>
      <c r="L109" s="2"/>
      <c r="M109" s="2"/>
      <c r="N109" s="2"/>
      <c r="O109" s="2"/>
      <c r="P109" s="4"/>
      <c r="Q109" s="22"/>
      <c r="R109" s="22"/>
      <c r="S109" s="23"/>
      <c r="T109" s="22"/>
      <c r="U109" s="22"/>
      <c r="V109" s="22"/>
    </row>
    <row r="110" spans="1:22" ht="15.75" x14ac:dyDescent="0.25">
      <c r="A110" s="11"/>
      <c r="B110" s="12"/>
      <c r="C110" s="19"/>
      <c r="D110" s="20"/>
      <c r="E110" s="20"/>
      <c r="F110" s="3"/>
      <c r="G110" s="20"/>
      <c r="H110" s="21"/>
      <c r="I110" s="2"/>
      <c r="J110" s="2"/>
      <c r="K110" s="2"/>
      <c r="L110" s="2"/>
      <c r="M110" s="2"/>
      <c r="N110" s="2"/>
      <c r="O110" s="2"/>
      <c r="P110" s="4"/>
      <c r="Q110" s="22"/>
      <c r="R110" s="22"/>
      <c r="S110" s="23"/>
      <c r="T110" s="22"/>
      <c r="U110" s="22"/>
      <c r="V110" s="22"/>
    </row>
    <row r="111" spans="1:22" ht="15.75" x14ac:dyDescent="0.25">
      <c r="A111" s="11"/>
      <c r="B111" s="12"/>
      <c r="C111" s="19"/>
      <c r="D111" s="20"/>
      <c r="E111" s="20"/>
      <c r="F111" s="3"/>
      <c r="G111" s="20"/>
      <c r="H111" s="21"/>
      <c r="I111" s="2"/>
      <c r="J111" s="2"/>
      <c r="K111" s="2"/>
      <c r="L111" s="2"/>
      <c r="M111" s="2"/>
      <c r="N111" s="2"/>
      <c r="O111" s="2"/>
      <c r="P111" s="4"/>
      <c r="Q111" s="22"/>
      <c r="R111" s="22"/>
      <c r="S111" s="23"/>
      <c r="T111" s="22"/>
      <c r="U111" s="22"/>
      <c r="V111" s="22"/>
    </row>
    <row r="112" spans="1:22" ht="15.75" x14ac:dyDescent="0.25">
      <c r="A112" s="11"/>
      <c r="B112" s="14"/>
      <c r="C112" s="19"/>
      <c r="D112" s="20"/>
      <c r="E112" s="20"/>
      <c r="F112" s="3"/>
      <c r="G112" s="20"/>
      <c r="H112" s="21"/>
      <c r="I112" s="2"/>
      <c r="J112" s="2"/>
      <c r="K112" s="2"/>
      <c r="L112" s="2"/>
      <c r="M112" s="2"/>
      <c r="N112" s="2"/>
      <c r="O112" s="2"/>
      <c r="P112" s="13"/>
      <c r="Q112" s="15"/>
      <c r="R112" s="15"/>
      <c r="S112" s="13"/>
      <c r="T112" s="15"/>
      <c r="U112" s="15"/>
      <c r="V112" s="15"/>
    </row>
    <row r="113" spans="1:22" ht="15.75" x14ac:dyDescent="0.25">
      <c r="A113" s="11"/>
      <c r="B113" s="14"/>
      <c r="C113" s="19"/>
      <c r="D113" s="20"/>
      <c r="E113" s="20"/>
      <c r="F113" s="3"/>
      <c r="G113" s="20"/>
      <c r="H113" s="21"/>
      <c r="I113" s="2"/>
      <c r="J113" s="2"/>
      <c r="K113" s="2"/>
      <c r="L113" s="2"/>
      <c r="M113" s="2"/>
      <c r="N113" s="2"/>
      <c r="O113" s="2"/>
      <c r="P113" s="4"/>
      <c r="Q113" s="22"/>
      <c r="R113" s="22"/>
      <c r="S113" s="23"/>
      <c r="T113" s="22"/>
      <c r="U113" s="22"/>
      <c r="V113" s="22"/>
    </row>
    <row r="114" spans="1:22" ht="15.75" x14ac:dyDescent="0.25">
      <c r="A114" s="11"/>
      <c r="B114" s="14"/>
      <c r="C114" s="19"/>
      <c r="D114" s="20"/>
      <c r="E114" s="20"/>
      <c r="F114" s="3"/>
      <c r="G114" s="20"/>
      <c r="H114" s="21"/>
      <c r="I114" s="2"/>
      <c r="J114" s="2"/>
      <c r="K114" s="2"/>
      <c r="L114" s="2"/>
      <c r="M114" s="2"/>
      <c r="N114" s="2"/>
      <c r="O114" s="2"/>
      <c r="P114" s="4"/>
      <c r="Q114" s="22"/>
      <c r="R114" s="22"/>
      <c r="S114" s="23"/>
      <c r="T114" s="22"/>
      <c r="U114" s="22"/>
      <c r="V114" s="22"/>
    </row>
    <row r="115" spans="1:22" ht="15.75" x14ac:dyDescent="0.25">
      <c r="A115" s="11"/>
      <c r="B115" s="14"/>
      <c r="C115" s="19"/>
      <c r="D115" s="20"/>
      <c r="E115" s="20"/>
      <c r="F115" s="3"/>
      <c r="G115" s="20"/>
      <c r="H115" s="21"/>
      <c r="I115" s="2"/>
      <c r="J115" s="2"/>
      <c r="K115" s="2"/>
      <c r="L115" s="2"/>
      <c r="M115" s="2"/>
      <c r="N115" s="2"/>
      <c r="O115" s="2"/>
      <c r="P115" s="13"/>
      <c r="Q115" s="15"/>
      <c r="R115" s="15"/>
      <c r="S115" s="13"/>
      <c r="T115" s="15"/>
      <c r="U115" s="15"/>
      <c r="V115" s="15"/>
    </row>
    <row r="116" spans="1:22" ht="15.75" x14ac:dyDescent="0.25">
      <c r="A116" s="11"/>
      <c r="B116" s="14"/>
      <c r="C116" s="19"/>
      <c r="D116" s="20"/>
      <c r="E116" s="20"/>
      <c r="F116" s="3"/>
      <c r="G116" s="20"/>
      <c r="H116" s="21"/>
      <c r="I116" s="2"/>
      <c r="J116" s="2"/>
      <c r="K116" s="2"/>
      <c r="L116" s="2"/>
      <c r="M116" s="2"/>
      <c r="N116" s="2"/>
      <c r="O116" s="2"/>
      <c r="P116" s="13"/>
      <c r="Q116" s="15"/>
      <c r="R116" s="15"/>
      <c r="S116" s="13"/>
      <c r="T116" s="15"/>
      <c r="U116" s="15"/>
      <c r="V116" s="15"/>
    </row>
    <row r="117" spans="1:22" ht="15.75" x14ac:dyDescent="0.25">
      <c r="A117" s="11"/>
      <c r="B117" s="12"/>
      <c r="C117" s="19"/>
      <c r="D117" s="20"/>
      <c r="E117" s="20"/>
      <c r="F117" s="3"/>
      <c r="G117" s="20"/>
      <c r="H117" s="21"/>
      <c r="I117" s="2"/>
      <c r="J117" s="2"/>
      <c r="K117" s="2"/>
      <c r="L117" s="2"/>
      <c r="M117" s="2"/>
      <c r="N117" s="2"/>
      <c r="O117" s="2"/>
      <c r="P117" s="4"/>
      <c r="Q117" s="22"/>
      <c r="R117" s="22"/>
      <c r="S117" s="23"/>
      <c r="T117" s="22"/>
      <c r="U117" s="22"/>
      <c r="V117" s="22"/>
    </row>
    <row r="118" spans="1:22" ht="15.75" x14ac:dyDescent="0.25">
      <c r="A118" s="11"/>
      <c r="B118" s="14"/>
      <c r="C118" s="19"/>
      <c r="D118" s="20"/>
      <c r="E118" s="20"/>
      <c r="F118" s="3"/>
      <c r="G118" s="20"/>
      <c r="H118" s="21"/>
      <c r="I118" s="2"/>
      <c r="J118" s="2"/>
      <c r="K118" s="2"/>
      <c r="L118" s="2"/>
      <c r="M118" s="2"/>
      <c r="N118" s="2"/>
      <c r="O118" s="2"/>
      <c r="P118" s="4"/>
      <c r="Q118" s="22"/>
      <c r="R118" s="22"/>
      <c r="S118" s="23"/>
      <c r="T118" s="22"/>
      <c r="U118" s="22"/>
      <c r="V118" s="22"/>
    </row>
    <row r="119" spans="1:22" ht="15.75" x14ac:dyDescent="0.25">
      <c r="A119" s="11"/>
      <c r="B119" s="14"/>
      <c r="C119" s="19"/>
      <c r="D119" s="20"/>
      <c r="E119" s="20"/>
      <c r="F119" s="3"/>
      <c r="G119" s="20"/>
      <c r="H119" s="21"/>
      <c r="I119" s="2"/>
      <c r="J119" s="2"/>
      <c r="K119" s="2"/>
      <c r="L119" s="2"/>
      <c r="M119" s="2"/>
      <c r="N119" s="2"/>
      <c r="O119" s="2"/>
      <c r="P119" s="4"/>
      <c r="Q119" s="22"/>
      <c r="R119" s="22"/>
      <c r="S119" s="23"/>
      <c r="T119" s="22"/>
      <c r="U119" s="22"/>
      <c r="V119" s="22"/>
    </row>
    <row r="120" spans="1:22" ht="15.75" x14ac:dyDescent="0.25">
      <c r="A120" s="11"/>
      <c r="B120" s="12"/>
      <c r="C120" s="19"/>
      <c r="D120" s="20"/>
      <c r="E120" s="20"/>
      <c r="F120" s="3"/>
      <c r="G120" s="20"/>
      <c r="H120" s="21"/>
      <c r="I120" s="2"/>
      <c r="J120" s="2"/>
      <c r="K120" s="2"/>
      <c r="L120" s="2"/>
      <c r="M120" s="2"/>
      <c r="N120" s="2"/>
      <c r="O120" s="2"/>
      <c r="P120" s="4"/>
      <c r="Q120" s="22"/>
      <c r="R120" s="22"/>
      <c r="S120" s="23"/>
      <c r="T120" s="22"/>
      <c r="U120" s="22"/>
      <c r="V120" s="22"/>
    </row>
    <row r="121" spans="1:22" ht="15.75" x14ac:dyDescent="0.25">
      <c r="A121" s="11"/>
      <c r="B121" s="14"/>
      <c r="C121" s="19"/>
      <c r="D121" s="20"/>
      <c r="E121" s="20"/>
      <c r="F121" s="3"/>
      <c r="G121" s="20"/>
      <c r="H121" s="21"/>
      <c r="I121" s="2"/>
      <c r="J121" s="2"/>
      <c r="K121" s="2"/>
      <c r="L121" s="2"/>
      <c r="M121" s="2"/>
      <c r="N121" s="2"/>
      <c r="O121" s="2"/>
      <c r="P121" s="4"/>
      <c r="Q121" s="22"/>
      <c r="R121" s="22"/>
      <c r="S121" s="23"/>
      <c r="T121" s="22"/>
      <c r="U121" s="22"/>
      <c r="V121" s="22"/>
    </row>
    <row r="122" spans="1:22" ht="15.75" x14ac:dyDescent="0.25">
      <c r="A122" s="11"/>
      <c r="B122" s="14"/>
      <c r="C122" s="19"/>
      <c r="D122" s="20"/>
      <c r="E122" s="20"/>
      <c r="F122" s="3"/>
      <c r="G122" s="20"/>
      <c r="H122" s="21"/>
      <c r="I122" s="2"/>
      <c r="J122" s="2"/>
      <c r="K122" s="2"/>
      <c r="L122" s="2"/>
      <c r="M122" s="2"/>
      <c r="N122" s="2"/>
      <c r="O122" s="2"/>
      <c r="P122" s="4"/>
      <c r="Q122" s="22"/>
      <c r="R122" s="22"/>
      <c r="S122" s="23"/>
      <c r="T122" s="22"/>
      <c r="U122" s="22"/>
      <c r="V122" s="22"/>
    </row>
    <row r="123" spans="1:22" ht="15.75" x14ac:dyDescent="0.25">
      <c r="A123" s="11"/>
      <c r="B123" s="14"/>
      <c r="C123" s="19"/>
      <c r="D123" s="20"/>
      <c r="E123" s="20"/>
      <c r="F123" s="3"/>
      <c r="G123" s="20"/>
      <c r="H123" s="21"/>
      <c r="I123" s="2"/>
      <c r="J123" s="2"/>
      <c r="K123" s="2"/>
      <c r="L123" s="2"/>
      <c r="M123" s="2"/>
      <c r="N123" s="2"/>
      <c r="O123" s="2"/>
      <c r="P123" s="13"/>
      <c r="Q123" s="15"/>
      <c r="R123" s="15"/>
      <c r="S123" s="13"/>
      <c r="T123" s="15"/>
      <c r="U123" s="15"/>
      <c r="V123" s="15"/>
    </row>
  </sheetData>
  <autoFilter ref="A2:V2">
    <sortState ref="A3:V10">
      <sortCondition descending="1" ref="B2"/>
    </sortState>
  </autoFilter>
  <mergeCells count="1">
    <mergeCell ref="A1:G1"/>
  </mergeCells>
  <conditionalFormatting sqref="F3:F9 F11:F123">
    <cfRule type="cellIs" dxfId="11" priority="13" stopIfTrue="1" operator="equal">
      <formula>"п"</formula>
    </cfRule>
  </conditionalFormatting>
  <conditionalFormatting sqref="E2:F2">
    <cfRule type="cellIs" dxfId="10" priority="14" stopIfTrue="1" operator="equal">
      <formula>"нет"</formula>
    </cfRule>
  </conditionalFormatting>
  <conditionalFormatting sqref="F3:F9 F11:F123">
    <cfRule type="cellIs" dxfId="9" priority="11" stopIfTrue="1" operator="equal">
      <formula>"-"</formula>
    </cfRule>
    <cfRule type="cellIs" dxfId="8" priority="12" stopIfTrue="1" operator="equal">
      <formula>"нет"</formula>
    </cfRule>
  </conditionalFormatting>
  <conditionalFormatting sqref="G2:H2">
    <cfRule type="cellIs" dxfId="7" priority="10" stopIfTrue="1" operator="equal">
      <formula>"нет"</formula>
    </cfRule>
  </conditionalFormatting>
  <conditionalFormatting sqref="F10">
    <cfRule type="cellIs" dxfId="6" priority="3" stopIfTrue="1" operator="equal">
      <formula>"п"</formula>
    </cfRule>
  </conditionalFormatting>
  <conditionalFormatting sqref="F10">
    <cfRule type="cellIs" dxfId="5" priority="1" stopIfTrue="1" operator="equal">
      <formula>"-"</formula>
    </cfRule>
    <cfRule type="cellIs" dxfId="4" priority="2" stopIfTrue="1" operator="equal">
      <formula>"нет"</formula>
    </cfRule>
  </conditionalFormatting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14"/>
  <sheetViews>
    <sheetView workbookViewId="0">
      <selection activeCell="C9" sqref="C9"/>
    </sheetView>
  </sheetViews>
  <sheetFormatPr defaultColWidth="9.140625" defaultRowHeight="12.75" x14ac:dyDescent="0.25"/>
  <cols>
    <col min="1" max="1" width="23.85546875" style="5" customWidth="1"/>
    <col min="2" max="2" width="26.85546875" style="5" customWidth="1"/>
    <col min="3" max="3" width="15.85546875" style="6" customWidth="1"/>
    <col min="4" max="4" width="21.5703125" style="6" customWidth="1"/>
    <col min="5" max="12" width="15.85546875" style="6" customWidth="1"/>
    <col min="13" max="13" width="28.28515625" style="6" customWidth="1"/>
    <col min="14" max="16" width="15.85546875" style="6" customWidth="1"/>
    <col min="17" max="17" width="17.42578125" style="6" customWidth="1"/>
    <col min="18" max="22" width="15.85546875" style="6" customWidth="1"/>
    <col min="23" max="23" width="9.140625" style="6"/>
    <col min="24" max="24" width="10" style="6" bestFit="1" customWidth="1"/>
    <col min="25" max="16384" width="9.140625" style="6"/>
  </cols>
  <sheetData>
    <row r="1" spans="1:22" s="1" customFormat="1" ht="82.15" customHeight="1" x14ac:dyDescent="0.25">
      <c r="A1" s="32" t="s">
        <v>108</v>
      </c>
      <c r="B1" s="32"/>
      <c r="C1" s="32"/>
      <c r="D1" s="32"/>
      <c r="E1" s="32"/>
      <c r="F1" s="32"/>
      <c r="G1" s="32"/>
    </row>
    <row r="2" spans="1:22" ht="178.5" customHeight="1" x14ac:dyDescent="0.25">
      <c r="A2" s="10" t="s">
        <v>129</v>
      </c>
      <c r="B2" s="10" t="s">
        <v>130</v>
      </c>
      <c r="C2" s="7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9" t="s">
        <v>114</v>
      </c>
      <c r="I2" s="10" t="s">
        <v>115</v>
      </c>
      <c r="J2" s="10" t="s">
        <v>116</v>
      </c>
      <c r="K2" s="10" t="s">
        <v>117</v>
      </c>
      <c r="L2" s="10" t="s">
        <v>118</v>
      </c>
      <c r="M2" s="10" t="s">
        <v>119</v>
      </c>
      <c r="N2" s="10" t="s">
        <v>120</v>
      </c>
      <c r="O2" s="10" t="s">
        <v>121</v>
      </c>
      <c r="P2" s="7" t="s">
        <v>122</v>
      </c>
      <c r="Q2" s="8" t="s">
        <v>132</v>
      </c>
      <c r="R2" s="8" t="s">
        <v>133</v>
      </c>
      <c r="S2" s="9" t="s">
        <v>141</v>
      </c>
      <c r="T2" s="8" t="s">
        <v>150</v>
      </c>
      <c r="U2" s="8" t="s">
        <v>151</v>
      </c>
      <c r="V2" s="8" t="s">
        <v>152</v>
      </c>
    </row>
    <row r="3" spans="1:22" ht="25.5" x14ac:dyDescent="0.25">
      <c r="A3" s="16" t="s">
        <v>149</v>
      </c>
      <c r="B3" s="12">
        <v>156</v>
      </c>
      <c r="C3" s="19">
        <v>39</v>
      </c>
      <c r="D3" s="20">
        <v>10</v>
      </c>
      <c r="E3" s="20">
        <v>10</v>
      </c>
      <c r="F3" s="20">
        <v>10</v>
      </c>
      <c r="G3" s="24">
        <v>9</v>
      </c>
      <c r="H3" s="21">
        <v>67</v>
      </c>
      <c r="I3" s="2">
        <v>9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8</v>
      </c>
      <c r="P3" s="30">
        <v>20</v>
      </c>
      <c r="Q3" s="31">
        <v>10</v>
      </c>
      <c r="R3" s="31">
        <v>10</v>
      </c>
      <c r="S3" s="28">
        <v>30</v>
      </c>
      <c r="T3" s="31">
        <v>10</v>
      </c>
      <c r="U3" s="31">
        <v>10</v>
      </c>
      <c r="V3" s="31">
        <v>10</v>
      </c>
    </row>
    <row r="4" spans="1:22" ht="15.75" x14ac:dyDescent="0.25">
      <c r="A4" s="16"/>
      <c r="B4" s="12"/>
      <c r="C4" s="19"/>
      <c r="D4" s="20"/>
      <c r="E4" s="20"/>
      <c r="F4" s="20"/>
      <c r="G4" s="24"/>
      <c r="H4" s="21"/>
      <c r="I4" s="2"/>
      <c r="J4" s="2"/>
      <c r="K4" s="2"/>
      <c r="L4" s="2"/>
      <c r="M4" s="2"/>
      <c r="N4" s="2"/>
      <c r="O4" s="2"/>
      <c r="P4" s="30"/>
      <c r="Q4" s="31"/>
      <c r="R4" s="31"/>
      <c r="S4" s="28"/>
      <c r="T4" s="31"/>
      <c r="U4" s="31"/>
      <c r="V4" s="31"/>
    </row>
    <row r="5" spans="1:22" ht="15.75" x14ac:dyDescent="0.25">
      <c r="A5" s="16"/>
      <c r="B5" s="12"/>
      <c r="C5" s="19"/>
      <c r="D5" s="20"/>
      <c r="E5" s="20"/>
      <c r="F5" s="20"/>
      <c r="G5" s="24"/>
      <c r="H5" s="21"/>
      <c r="I5" s="2"/>
      <c r="J5" s="2"/>
      <c r="K5" s="2"/>
      <c r="L5" s="2"/>
      <c r="M5" s="2"/>
      <c r="N5" s="2"/>
      <c r="O5" s="2"/>
      <c r="P5" s="30"/>
      <c r="Q5" s="31"/>
      <c r="R5" s="31"/>
      <c r="S5" s="28"/>
      <c r="T5" s="31"/>
      <c r="U5" s="31"/>
      <c r="V5" s="31"/>
    </row>
    <row r="6" spans="1:22" ht="15.75" x14ac:dyDescent="0.25">
      <c r="A6" s="16"/>
      <c r="B6" s="12"/>
      <c r="C6" s="19"/>
      <c r="D6" s="20"/>
      <c r="E6" s="20"/>
      <c r="F6" s="20"/>
      <c r="G6" s="24"/>
      <c r="H6" s="21"/>
      <c r="I6" s="2"/>
      <c r="J6" s="2"/>
      <c r="K6" s="2"/>
      <c r="L6" s="2"/>
      <c r="M6" s="2"/>
      <c r="N6" s="2"/>
      <c r="O6" s="2"/>
      <c r="P6" s="4"/>
      <c r="Q6" s="25"/>
      <c r="R6" s="25"/>
      <c r="S6" s="23"/>
      <c r="T6" s="25"/>
      <c r="U6" s="25"/>
      <c r="V6" s="25"/>
    </row>
    <row r="7" spans="1:22" ht="15.75" x14ac:dyDescent="0.25">
      <c r="A7" s="16"/>
      <c r="B7" s="12"/>
      <c r="C7" s="19"/>
      <c r="D7" s="20"/>
      <c r="E7" s="20"/>
      <c r="F7" s="20"/>
      <c r="G7" s="24"/>
      <c r="H7" s="21"/>
      <c r="I7" s="2"/>
      <c r="J7" s="2"/>
      <c r="K7" s="2"/>
      <c r="L7" s="2"/>
      <c r="M7" s="2"/>
      <c r="N7" s="2"/>
      <c r="O7" s="2"/>
      <c r="P7" s="4"/>
      <c r="Q7" s="25"/>
      <c r="R7" s="25"/>
      <c r="S7" s="23"/>
      <c r="T7" s="25"/>
      <c r="U7" s="25"/>
      <c r="V7" s="25"/>
    </row>
    <row r="8" spans="1:22" ht="15.75" x14ac:dyDescent="0.25">
      <c r="A8" s="16"/>
      <c r="B8" s="12"/>
      <c r="C8" s="19"/>
      <c r="D8" s="20"/>
      <c r="E8" s="20"/>
      <c r="F8" s="20"/>
      <c r="G8" s="24"/>
      <c r="H8" s="21"/>
      <c r="I8" s="2"/>
      <c r="J8" s="2"/>
      <c r="K8" s="2"/>
      <c r="L8" s="2"/>
      <c r="M8" s="2"/>
      <c r="N8" s="2"/>
      <c r="O8" s="2"/>
      <c r="P8" s="4"/>
      <c r="Q8" s="25"/>
      <c r="R8" s="25"/>
      <c r="S8" s="23"/>
      <c r="T8" s="25"/>
      <c r="U8" s="25"/>
      <c r="V8" s="25"/>
    </row>
    <row r="9" spans="1:22" ht="15.75" x14ac:dyDescent="0.25">
      <c r="A9" s="16"/>
      <c r="B9" s="12"/>
      <c r="C9" s="19"/>
      <c r="D9" s="20"/>
      <c r="E9" s="20"/>
      <c r="F9" s="20"/>
      <c r="G9" s="24"/>
      <c r="H9" s="21"/>
      <c r="I9" s="2"/>
      <c r="J9" s="2"/>
      <c r="K9" s="2"/>
      <c r="L9" s="2"/>
      <c r="M9" s="2"/>
      <c r="N9" s="2"/>
      <c r="O9" s="2"/>
      <c r="P9" s="4"/>
      <c r="Q9" s="25"/>
      <c r="R9" s="25"/>
      <c r="S9" s="23"/>
      <c r="T9" s="25"/>
      <c r="U9" s="25"/>
      <c r="V9" s="25"/>
    </row>
    <row r="10" spans="1:22" ht="15.75" x14ac:dyDescent="0.25">
      <c r="A10" s="16"/>
      <c r="B10" s="12"/>
      <c r="C10" s="19"/>
      <c r="D10" s="20"/>
      <c r="E10" s="20"/>
      <c r="F10" s="20"/>
      <c r="G10" s="24"/>
      <c r="H10" s="21"/>
      <c r="I10" s="2"/>
      <c r="J10" s="2"/>
      <c r="K10" s="2"/>
      <c r="L10" s="2"/>
      <c r="M10" s="2"/>
      <c r="N10" s="2"/>
      <c r="O10" s="2"/>
      <c r="P10" s="4"/>
      <c r="Q10" s="25"/>
      <c r="R10" s="25"/>
      <c r="S10" s="23"/>
      <c r="T10" s="25"/>
      <c r="U10" s="25"/>
      <c r="V10" s="25"/>
    </row>
    <row r="11" spans="1:22" ht="15.75" x14ac:dyDescent="0.25">
      <c r="A11" s="16"/>
      <c r="B11" s="12"/>
      <c r="C11" s="19"/>
      <c r="D11" s="20"/>
      <c r="E11" s="20"/>
      <c r="F11" s="20"/>
      <c r="G11" s="24"/>
      <c r="H11" s="21"/>
      <c r="I11" s="2"/>
      <c r="J11" s="2"/>
      <c r="K11" s="2"/>
      <c r="L11" s="2"/>
      <c r="M11" s="2"/>
      <c r="N11" s="2"/>
      <c r="O11" s="2"/>
      <c r="P11" s="4"/>
      <c r="Q11" s="25"/>
      <c r="R11" s="25"/>
      <c r="S11" s="23"/>
      <c r="T11" s="25"/>
      <c r="U11" s="25"/>
      <c r="V11" s="25"/>
    </row>
    <row r="12" spans="1:22" ht="15.75" x14ac:dyDescent="0.25">
      <c r="A12" s="16"/>
      <c r="B12" s="12"/>
      <c r="C12" s="19"/>
      <c r="D12" s="20"/>
      <c r="E12" s="20"/>
      <c r="F12" s="20"/>
      <c r="G12" s="24"/>
      <c r="H12" s="21"/>
      <c r="I12" s="2"/>
      <c r="J12" s="2"/>
      <c r="K12" s="2"/>
      <c r="L12" s="2"/>
      <c r="M12" s="2"/>
      <c r="N12" s="2"/>
      <c r="O12" s="2"/>
      <c r="P12" s="4"/>
      <c r="Q12" s="25"/>
      <c r="R12" s="25"/>
      <c r="S12" s="23"/>
      <c r="T12" s="25"/>
      <c r="U12" s="25"/>
      <c r="V12" s="25"/>
    </row>
    <row r="13" spans="1:22" ht="15.75" x14ac:dyDescent="0.25">
      <c r="A13" s="16"/>
      <c r="B13" s="12"/>
      <c r="C13" s="19"/>
      <c r="D13" s="20"/>
      <c r="E13" s="20"/>
      <c r="F13" s="20"/>
      <c r="G13" s="24"/>
      <c r="H13" s="21"/>
      <c r="I13" s="2"/>
      <c r="J13" s="2"/>
      <c r="K13" s="2"/>
      <c r="L13" s="2"/>
      <c r="M13" s="2"/>
      <c r="N13" s="2"/>
      <c r="O13" s="2"/>
      <c r="P13" s="4"/>
      <c r="Q13" s="25"/>
      <c r="R13" s="25"/>
      <c r="S13" s="23"/>
      <c r="T13" s="25"/>
      <c r="U13" s="25"/>
      <c r="V13" s="25"/>
    </row>
    <row r="14" spans="1:22" ht="15.75" x14ac:dyDescent="0.25">
      <c r="A14" s="16"/>
      <c r="B14" s="12"/>
      <c r="C14" s="19"/>
      <c r="D14" s="20"/>
      <c r="E14" s="20"/>
      <c r="F14" s="20"/>
      <c r="G14" s="24"/>
      <c r="H14" s="21"/>
      <c r="I14" s="2"/>
      <c r="J14" s="2"/>
      <c r="K14" s="2"/>
      <c r="L14" s="2"/>
      <c r="M14" s="2"/>
      <c r="N14" s="2"/>
      <c r="O14" s="2"/>
      <c r="P14" s="4"/>
      <c r="Q14" s="25"/>
      <c r="R14" s="25"/>
      <c r="S14" s="23"/>
      <c r="T14" s="25"/>
      <c r="U14" s="25"/>
      <c r="V14" s="25"/>
    </row>
    <row r="15" spans="1:22" ht="15.75" x14ac:dyDescent="0.25">
      <c r="A15" s="16"/>
      <c r="B15" s="12"/>
      <c r="C15" s="19"/>
      <c r="D15" s="20"/>
      <c r="E15" s="20"/>
      <c r="F15" s="20"/>
      <c r="G15" s="24"/>
      <c r="H15" s="21"/>
      <c r="I15" s="2"/>
      <c r="J15" s="2"/>
      <c r="K15" s="2"/>
      <c r="L15" s="2"/>
      <c r="M15" s="2"/>
      <c r="N15" s="2"/>
      <c r="O15" s="2"/>
      <c r="P15" s="4"/>
      <c r="Q15" s="25"/>
      <c r="R15" s="25"/>
      <c r="S15" s="23"/>
      <c r="T15" s="25"/>
      <c r="U15" s="25"/>
      <c r="V15" s="25"/>
    </row>
    <row r="16" spans="1:22" ht="15.75" x14ac:dyDescent="0.25">
      <c r="A16" s="16"/>
      <c r="B16" s="12"/>
      <c r="C16" s="19"/>
      <c r="D16" s="20"/>
      <c r="E16" s="20"/>
      <c r="F16" s="20"/>
      <c r="G16" s="24"/>
      <c r="H16" s="21"/>
      <c r="I16" s="2"/>
      <c r="J16" s="2"/>
      <c r="K16" s="2"/>
      <c r="L16" s="2"/>
      <c r="M16" s="2"/>
      <c r="N16" s="2"/>
      <c r="O16" s="2"/>
      <c r="P16" s="4"/>
      <c r="Q16" s="25"/>
      <c r="R16" s="25"/>
      <c r="S16" s="23"/>
      <c r="T16" s="25"/>
      <c r="U16" s="25"/>
      <c r="V16" s="25"/>
    </row>
    <row r="17" spans="1:22" ht="15.75" x14ac:dyDescent="0.25">
      <c r="A17" s="16"/>
      <c r="B17" s="12"/>
      <c r="C17" s="19"/>
      <c r="D17" s="20"/>
      <c r="E17" s="20"/>
      <c r="F17" s="20"/>
      <c r="G17" s="24"/>
      <c r="H17" s="21"/>
      <c r="I17" s="2"/>
      <c r="J17" s="2"/>
      <c r="K17" s="2"/>
      <c r="L17" s="2"/>
      <c r="M17" s="2"/>
      <c r="N17" s="2"/>
      <c r="O17" s="2"/>
      <c r="P17" s="4"/>
      <c r="Q17" s="25"/>
      <c r="R17" s="25"/>
      <c r="S17" s="23"/>
      <c r="T17" s="25"/>
      <c r="U17" s="25"/>
      <c r="V17" s="25"/>
    </row>
    <row r="18" spans="1:22" ht="15.75" x14ac:dyDescent="0.25">
      <c r="A18" s="16"/>
      <c r="B18" s="12"/>
      <c r="C18" s="19"/>
      <c r="D18" s="20"/>
      <c r="E18" s="20"/>
      <c r="F18" s="20"/>
      <c r="G18" s="24"/>
      <c r="H18" s="21"/>
      <c r="I18" s="2"/>
      <c r="J18" s="2"/>
      <c r="K18" s="2"/>
      <c r="L18" s="2"/>
      <c r="M18" s="2"/>
      <c r="N18" s="2"/>
      <c r="O18" s="2"/>
      <c r="P18" s="4"/>
      <c r="Q18" s="25"/>
      <c r="R18" s="25"/>
      <c r="S18" s="23"/>
      <c r="T18" s="25"/>
      <c r="U18" s="25"/>
      <c r="V18" s="25"/>
    </row>
    <row r="19" spans="1:22" ht="15.75" x14ac:dyDescent="0.25">
      <c r="A19" s="16"/>
      <c r="B19" s="12"/>
      <c r="C19" s="19"/>
      <c r="D19" s="20"/>
      <c r="E19" s="20"/>
      <c r="F19" s="20"/>
      <c r="G19" s="24"/>
      <c r="H19" s="21"/>
      <c r="I19" s="2"/>
      <c r="J19" s="2"/>
      <c r="K19" s="2"/>
      <c r="L19" s="2"/>
      <c r="M19" s="2"/>
      <c r="N19" s="2"/>
      <c r="O19" s="2"/>
      <c r="P19" s="13"/>
      <c r="Q19" s="17"/>
      <c r="R19" s="17"/>
      <c r="S19" s="13"/>
      <c r="T19" s="17"/>
      <c r="U19" s="17"/>
      <c r="V19" s="17"/>
    </row>
    <row r="20" spans="1:22" ht="15.75" x14ac:dyDescent="0.25">
      <c r="A20" s="16"/>
      <c r="B20" s="12"/>
      <c r="C20" s="19"/>
      <c r="D20" s="20"/>
      <c r="E20" s="20"/>
      <c r="F20" s="20"/>
      <c r="G20" s="24"/>
      <c r="H20" s="21"/>
      <c r="I20" s="2"/>
      <c r="J20" s="2"/>
      <c r="K20" s="2"/>
      <c r="L20" s="2"/>
      <c r="M20" s="2"/>
      <c r="N20" s="2"/>
      <c r="O20" s="2"/>
      <c r="P20" s="4"/>
      <c r="Q20" s="25"/>
      <c r="R20" s="25"/>
      <c r="S20" s="23"/>
      <c r="T20" s="25"/>
      <c r="U20" s="25"/>
      <c r="V20" s="25"/>
    </row>
    <row r="21" spans="1:22" ht="15.75" x14ac:dyDescent="0.25">
      <c r="A21" s="16"/>
      <c r="B21" s="12"/>
      <c r="C21" s="19"/>
      <c r="D21" s="20"/>
      <c r="E21" s="20"/>
      <c r="F21" s="20"/>
      <c r="G21" s="24"/>
      <c r="H21" s="21"/>
      <c r="I21" s="2"/>
      <c r="J21" s="2"/>
      <c r="K21" s="2"/>
      <c r="L21" s="2"/>
      <c r="M21" s="2"/>
      <c r="N21" s="2"/>
      <c r="O21" s="2"/>
      <c r="P21" s="4"/>
      <c r="Q21" s="25"/>
      <c r="R21" s="25"/>
      <c r="S21" s="23"/>
      <c r="T21" s="25"/>
      <c r="U21" s="25"/>
      <c r="V21" s="25"/>
    </row>
    <row r="22" spans="1:22" ht="15.75" x14ac:dyDescent="0.25">
      <c r="A22" s="16"/>
      <c r="B22" s="14"/>
      <c r="C22" s="19"/>
      <c r="D22" s="20"/>
      <c r="E22" s="20"/>
      <c r="F22" s="20"/>
      <c r="G22" s="24"/>
      <c r="H22" s="21"/>
      <c r="I22" s="2"/>
      <c r="J22" s="2"/>
      <c r="K22" s="2"/>
      <c r="L22" s="2"/>
      <c r="M22" s="2"/>
      <c r="N22" s="2"/>
      <c r="O22" s="2"/>
      <c r="P22" s="4"/>
      <c r="Q22" s="25"/>
      <c r="R22" s="25"/>
      <c r="S22" s="23"/>
      <c r="T22" s="25"/>
      <c r="U22" s="25"/>
      <c r="V22" s="25"/>
    </row>
    <row r="23" spans="1:22" ht="15.75" x14ac:dyDescent="0.25">
      <c r="A23" s="16"/>
      <c r="B23" s="12"/>
      <c r="C23" s="19"/>
      <c r="D23" s="20"/>
      <c r="E23" s="20"/>
      <c r="F23" s="20"/>
      <c r="G23" s="24"/>
      <c r="H23" s="21"/>
      <c r="I23" s="2"/>
      <c r="J23" s="2"/>
      <c r="K23" s="2"/>
      <c r="L23" s="2"/>
      <c r="M23" s="2"/>
      <c r="N23" s="2"/>
      <c r="O23" s="2"/>
      <c r="P23" s="4"/>
      <c r="Q23" s="25"/>
      <c r="R23" s="25"/>
      <c r="S23" s="23"/>
      <c r="T23" s="25"/>
      <c r="U23" s="25"/>
      <c r="V23" s="25"/>
    </row>
    <row r="24" spans="1:22" ht="15.75" x14ac:dyDescent="0.25">
      <c r="A24" s="16"/>
      <c r="B24" s="12"/>
      <c r="C24" s="19"/>
      <c r="D24" s="20"/>
      <c r="E24" s="20"/>
      <c r="F24" s="20"/>
      <c r="G24" s="24"/>
      <c r="H24" s="21"/>
      <c r="I24" s="2"/>
      <c r="J24" s="2"/>
      <c r="K24" s="2"/>
      <c r="L24" s="2"/>
      <c r="M24" s="2"/>
      <c r="N24" s="2"/>
      <c r="O24" s="2"/>
      <c r="P24" s="4"/>
      <c r="Q24" s="25"/>
      <c r="R24" s="25"/>
      <c r="S24" s="23"/>
      <c r="T24" s="25"/>
      <c r="U24" s="25"/>
      <c r="V24" s="25"/>
    </row>
    <row r="25" spans="1:22" ht="15.75" x14ac:dyDescent="0.25">
      <c r="A25" s="16"/>
      <c r="B25" s="12"/>
      <c r="C25" s="19"/>
      <c r="D25" s="20"/>
      <c r="E25" s="20"/>
      <c r="F25" s="20"/>
      <c r="G25" s="24"/>
      <c r="H25" s="21"/>
      <c r="I25" s="2"/>
      <c r="J25" s="2"/>
      <c r="K25" s="2"/>
      <c r="L25" s="2"/>
      <c r="M25" s="2"/>
      <c r="N25" s="2"/>
      <c r="O25" s="2"/>
      <c r="P25" s="4"/>
      <c r="Q25" s="25"/>
      <c r="R25" s="25"/>
      <c r="S25" s="23"/>
      <c r="T25" s="25"/>
      <c r="U25" s="25"/>
      <c r="V25" s="25"/>
    </row>
    <row r="26" spans="1:22" ht="15.75" x14ac:dyDescent="0.25">
      <c r="A26" s="16"/>
      <c r="B26" s="12"/>
      <c r="C26" s="19"/>
      <c r="D26" s="20"/>
      <c r="E26" s="20"/>
      <c r="F26" s="20"/>
      <c r="G26" s="24"/>
      <c r="H26" s="21"/>
      <c r="I26" s="2"/>
      <c r="J26" s="2"/>
      <c r="K26" s="2"/>
      <c r="L26" s="2"/>
      <c r="M26" s="2"/>
      <c r="N26" s="2"/>
      <c r="O26" s="2"/>
      <c r="P26" s="4"/>
      <c r="Q26" s="25"/>
      <c r="R26" s="25"/>
      <c r="S26" s="23"/>
      <c r="T26" s="25"/>
      <c r="U26" s="25"/>
      <c r="V26" s="25"/>
    </row>
    <row r="27" spans="1:22" ht="15.75" x14ac:dyDescent="0.25">
      <c r="A27" s="16"/>
      <c r="B27" s="14"/>
      <c r="C27" s="19"/>
      <c r="D27" s="20"/>
      <c r="E27" s="20"/>
      <c r="F27" s="20"/>
      <c r="G27" s="24"/>
      <c r="H27" s="21"/>
      <c r="I27" s="2"/>
      <c r="J27" s="2"/>
      <c r="K27" s="2"/>
      <c r="L27" s="2"/>
      <c r="M27" s="2"/>
      <c r="N27" s="2"/>
      <c r="O27" s="2"/>
      <c r="P27" s="4"/>
      <c r="Q27" s="25"/>
      <c r="R27" s="25"/>
      <c r="S27" s="23"/>
      <c r="T27" s="25"/>
      <c r="U27" s="25"/>
      <c r="V27" s="25"/>
    </row>
    <row r="28" spans="1:22" ht="15.75" x14ac:dyDescent="0.25">
      <c r="A28" s="16"/>
      <c r="B28" s="14"/>
      <c r="C28" s="19"/>
      <c r="D28" s="20"/>
      <c r="E28" s="20"/>
      <c r="F28" s="20"/>
      <c r="G28" s="24"/>
      <c r="H28" s="21"/>
      <c r="I28" s="2"/>
      <c r="J28" s="2"/>
      <c r="K28" s="2"/>
      <c r="L28" s="2"/>
      <c r="M28" s="2"/>
      <c r="N28" s="2"/>
      <c r="O28" s="2"/>
      <c r="P28" s="4"/>
      <c r="Q28" s="25"/>
      <c r="R28" s="25"/>
      <c r="S28" s="23"/>
      <c r="T28" s="25"/>
      <c r="U28" s="25"/>
      <c r="V28" s="25"/>
    </row>
    <row r="29" spans="1:22" ht="15.75" x14ac:dyDescent="0.25">
      <c r="A29" s="16"/>
      <c r="B29" s="14"/>
      <c r="C29" s="19"/>
      <c r="D29" s="20"/>
      <c r="E29" s="20"/>
      <c r="F29" s="20"/>
      <c r="G29" s="24"/>
      <c r="H29" s="21"/>
      <c r="I29" s="2"/>
      <c r="J29" s="2"/>
      <c r="K29" s="2"/>
      <c r="L29" s="2"/>
      <c r="M29" s="2"/>
      <c r="N29" s="2"/>
      <c r="O29" s="2"/>
      <c r="P29" s="4"/>
      <c r="Q29" s="25"/>
      <c r="R29" s="25"/>
      <c r="S29" s="23"/>
      <c r="T29" s="25"/>
      <c r="U29" s="25"/>
      <c r="V29" s="25"/>
    </row>
    <row r="30" spans="1:22" ht="15.75" x14ac:dyDescent="0.25">
      <c r="A30" s="16"/>
      <c r="B30" s="14"/>
      <c r="C30" s="19"/>
      <c r="D30" s="20"/>
      <c r="E30" s="20"/>
      <c r="F30" s="20"/>
      <c r="G30" s="24"/>
      <c r="H30" s="21"/>
      <c r="I30" s="2"/>
      <c r="J30" s="2"/>
      <c r="K30" s="2"/>
      <c r="L30" s="2"/>
      <c r="M30" s="2"/>
      <c r="N30" s="2"/>
      <c r="O30" s="2"/>
      <c r="P30" s="4"/>
      <c r="Q30" s="25"/>
      <c r="R30" s="25"/>
      <c r="S30" s="23"/>
      <c r="T30" s="25"/>
      <c r="U30" s="25"/>
      <c r="V30" s="25"/>
    </row>
    <row r="31" spans="1:22" ht="15.75" x14ac:dyDescent="0.25">
      <c r="A31" s="16"/>
      <c r="B31" s="14"/>
      <c r="C31" s="19"/>
      <c r="D31" s="20"/>
      <c r="E31" s="20"/>
      <c r="F31" s="20"/>
      <c r="G31" s="24"/>
      <c r="H31" s="21"/>
      <c r="I31" s="2"/>
      <c r="J31" s="2"/>
      <c r="K31" s="2"/>
      <c r="L31" s="2"/>
      <c r="M31" s="2"/>
      <c r="N31" s="2"/>
      <c r="O31" s="2"/>
      <c r="P31" s="4"/>
      <c r="Q31" s="25"/>
      <c r="R31" s="25"/>
      <c r="S31" s="23"/>
      <c r="T31" s="25"/>
      <c r="U31" s="25"/>
      <c r="V31" s="25"/>
    </row>
    <row r="32" spans="1:22" ht="15.75" x14ac:dyDescent="0.25">
      <c r="A32" s="16"/>
      <c r="B32" s="14"/>
      <c r="C32" s="19"/>
      <c r="D32" s="20"/>
      <c r="E32" s="20"/>
      <c r="F32" s="20"/>
      <c r="G32" s="24"/>
      <c r="H32" s="21"/>
      <c r="I32" s="2"/>
      <c r="J32" s="2"/>
      <c r="K32" s="2"/>
      <c r="L32" s="2"/>
      <c r="M32" s="2"/>
      <c r="N32" s="2"/>
      <c r="O32" s="2"/>
      <c r="P32" s="4"/>
      <c r="Q32" s="25"/>
      <c r="R32" s="25"/>
      <c r="S32" s="23"/>
      <c r="T32" s="25"/>
      <c r="U32" s="25"/>
      <c r="V32" s="25"/>
    </row>
    <row r="33" spans="1:22" ht="15.75" x14ac:dyDescent="0.25">
      <c r="A33" s="16"/>
      <c r="B33" s="14"/>
      <c r="C33" s="19"/>
      <c r="D33" s="20"/>
      <c r="E33" s="20"/>
      <c r="F33" s="20"/>
      <c r="G33" s="24"/>
      <c r="H33" s="21"/>
      <c r="I33" s="2"/>
      <c r="J33" s="2"/>
      <c r="K33" s="2"/>
      <c r="L33" s="2"/>
      <c r="M33" s="2"/>
      <c r="N33" s="2"/>
      <c r="O33" s="2"/>
      <c r="P33" s="4"/>
      <c r="Q33" s="25"/>
      <c r="R33" s="25"/>
      <c r="S33" s="23"/>
      <c r="T33" s="25"/>
      <c r="U33" s="25"/>
      <c r="V33" s="25"/>
    </row>
    <row r="34" spans="1:22" ht="15.75" x14ac:dyDescent="0.25">
      <c r="A34" s="16"/>
      <c r="B34" s="14"/>
      <c r="C34" s="19"/>
      <c r="D34" s="20"/>
      <c r="E34" s="20"/>
      <c r="F34" s="20"/>
      <c r="G34" s="24"/>
      <c r="H34" s="21"/>
      <c r="I34" s="2"/>
      <c r="J34" s="2"/>
      <c r="K34" s="2"/>
      <c r="L34" s="2"/>
      <c r="M34" s="2"/>
      <c r="N34" s="2"/>
      <c r="O34" s="2"/>
      <c r="P34" s="4"/>
      <c r="Q34" s="25"/>
      <c r="R34" s="25"/>
      <c r="S34" s="23"/>
      <c r="T34" s="25"/>
      <c r="U34" s="25"/>
      <c r="V34" s="25"/>
    </row>
    <row r="35" spans="1:22" ht="15.75" x14ac:dyDescent="0.25">
      <c r="A35" s="16"/>
      <c r="B35" s="14"/>
      <c r="C35" s="19"/>
      <c r="D35" s="20"/>
      <c r="E35" s="20"/>
      <c r="F35" s="20"/>
      <c r="G35" s="24"/>
      <c r="H35" s="21"/>
      <c r="I35" s="2"/>
      <c r="J35" s="2"/>
      <c r="K35" s="2"/>
      <c r="L35" s="2"/>
      <c r="M35" s="2"/>
      <c r="N35" s="2"/>
      <c r="O35" s="2"/>
      <c r="P35" s="4"/>
      <c r="Q35" s="25"/>
      <c r="R35" s="25"/>
      <c r="S35" s="23"/>
      <c r="T35" s="25"/>
      <c r="U35" s="25"/>
      <c r="V35" s="25"/>
    </row>
    <row r="36" spans="1:22" ht="15.75" x14ac:dyDescent="0.25">
      <c r="A36" s="16"/>
      <c r="B36" s="14"/>
      <c r="C36" s="19"/>
      <c r="D36" s="20"/>
      <c r="E36" s="20"/>
      <c r="F36" s="20"/>
      <c r="G36" s="24"/>
      <c r="H36" s="21"/>
      <c r="I36" s="2"/>
      <c r="J36" s="2"/>
      <c r="K36" s="2"/>
      <c r="L36" s="2"/>
      <c r="M36" s="2"/>
      <c r="N36" s="2"/>
      <c r="O36" s="2"/>
      <c r="P36" s="4"/>
      <c r="Q36" s="25"/>
      <c r="R36" s="25"/>
      <c r="S36" s="23"/>
      <c r="T36" s="25"/>
      <c r="U36" s="25"/>
      <c r="V36" s="25"/>
    </row>
    <row r="37" spans="1:22" ht="15.75" x14ac:dyDescent="0.25">
      <c r="A37" s="16"/>
      <c r="B37" s="14"/>
      <c r="C37" s="19"/>
      <c r="D37" s="20"/>
      <c r="E37" s="20"/>
      <c r="F37" s="20"/>
      <c r="G37" s="24"/>
      <c r="H37" s="21"/>
      <c r="I37" s="2"/>
      <c r="J37" s="2"/>
      <c r="K37" s="2"/>
      <c r="L37" s="2"/>
      <c r="M37" s="2"/>
      <c r="N37" s="2"/>
      <c r="O37" s="2"/>
      <c r="P37" s="4"/>
      <c r="Q37" s="25"/>
      <c r="R37" s="25"/>
      <c r="S37" s="23"/>
      <c r="T37" s="25"/>
      <c r="U37" s="25"/>
      <c r="V37" s="25"/>
    </row>
    <row r="38" spans="1:22" ht="15.75" x14ac:dyDescent="0.25">
      <c r="A38" s="16"/>
      <c r="B38" s="14"/>
      <c r="C38" s="19"/>
      <c r="D38" s="20"/>
      <c r="E38" s="20"/>
      <c r="F38" s="20"/>
      <c r="G38" s="24"/>
      <c r="H38" s="21"/>
      <c r="I38" s="2"/>
      <c r="J38" s="2"/>
      <c r="K38" s="2"/>
      <c r="L38" s="2"/>
      <c r="M38" s="2"/>
      <c r="N38" s="2"/>
      <c r="O38" s="2"/>
      <c r="P38" s="4"/>
      <c r="Q38" s="25"/>
      <c r="R38" s="25"/>
      <c r="S38" s="23"/>
      <c r="T38" s="25"/>
      <c r="U38" s="25"/>
      <c r="V38" s="25"/>
    </row>
    <row r="39" spans="1:22" ht="15.75" x14ac:dyDescent="0.25">
      <c r="A39" s="16"/>
      <c r="B39" s="14"/>
      <c r="C39" s="19"/>
      <c r="D39" s="20"/>
      <c r="E39" s="20"/>
      <c r="F39" s="20"/>
      <c r="G39" s="24"/>
      <c r="H39" s="21"/>
      <c r="I39" s="2"/>
      <c r="J39" s="2"/>
      <c r="K39" s="2"/>
      <c r="L39" s="2"/>
      <c r="M39" s="2"/>
      <c r="N39" s="2"/>
      <c r="O39" s="2"/>
      <c r="P39" s="4"/>
      <c r="Q39" s="25"/>
      <c r="R39" s="25"/>
      <c r="S39" s="23"/>
      <c r="T39" s="25"/>
      <c r="U39" s="25"/>
      <c r="V39" s="25"/>
    </row>
    <row r="40" spans="1:22" ht="15.75" x14ac:dyDescent="0.25">
      <c r="A40" s="16"/>
      <c r="B40" s="14"/>
      <c r="C40" s="19"/>
      <c r="D40" s="20"/>
      <c r="E40" s="20"/>
      <c r="F40" s="20"/>
      <c r="G40" s="24"/>
      <c r="H40" s="21"/>
      <c r="I40" s="2"/>
      <c r="J40" s="2"/>
      <c r="K40" s="2"/>
      <c r="L40" s="2"/>
      <c r="M40" s="2"/>
      <c r="N40" s="2"/>
      <c r="O40" s="2"/>
      <c r="P40" s="4"/>
      <c r="Q40" s="25"/>
      <c r="R40" s="25"/>
      <c r="S40" s="23"/>
      <c r="T40" s="25"/>
      <c r="U40" s="25"/>
      <c r="V40" s="25"/>
    </row>
    <row r="41" spans="1:22" ht="15.75" x14ac:dyDescent="0.25">
      <c r="A41" s="16"/>
      <c r="B41" s="14"/>
      <c r="C41" s="19"/>
      <c r="D41" s="20"/>
      <c r="E41" s="20"/>
      <c r="F41" s="20"/>
      <c r="G41" s="24"/>
      <c r="H41" s="21"/>
      <c r="I41" s="2"/>
      <c r="J41" s="2"/>
      <c r="K41" s="2"/>
      <c r="L41" s="2"/>
      <c r="M41" s="2"/>
      <c r="N41" s="2"/>
      <c r="O41" s="2"/>
      <c r="P41" s="4"/>
      <c r="Q41" s="25"/>
      <c r="R41" s="25"/>
      <c r="S41" s="23"/>
      <c r="T41" s="25"/>
      <c r="U41" s="25"/>
      <c r="V41" s="25"/>
    </row>
    <row r="42" spans="1:22" ht="15.75" x14ac:dyDescent="0.25">
      <c r="A42" s="16"/>
      <c r="B42" s="14"/>
      <c r="C42" s="19"/>
      <c r="D42" s="20"/>
      <c r="E42" s="20"/>
      <c r="F42" s="20"/>
      <c r="G42" s="24"/>
      <c r="H42" s="21"/>
      <c r="I42" s="2"/>
      <c r="J42" s="2"/>
      <c r="K42" s="2"/>
      <c r="L42" s="2"/>
      <c r="M42" s="2"/>
      <c r="N42" s="2"/>
      <c r="O42" s="2"/>
      <c r="P42" s="4"/>
      <c r="Q42" s="25"/>
      <c r="R42" s="25"/>
      <c r="S42" s="23"/>
      <c r="T42" s="25"/>
      <c r="U42" s="25"/>
      <c r="V42" s="25"/>
    </row>
    <row r="43" spans="1:22" ht="15.75" x14ac:dyDescent="0.25">
      <c r="A43" s="16"/>
      <c r="B43" s="14"/>
      <c r="C43" s="19"/>
      <c r="D43" s="20"/>
      <c r="E43" s="20"/>
      <c r="F43" s="20"/>
      <c r="G43" s="24"/>
      <c r="H43" s="21"/>
      <c r="I43" s="2"/>
      <c r="J43" s="2"/>
      <c r="K43" s="2"/>
      <c r="L43" s="2"/>
      <c r="M43" s="2"/>
      <c r="N43" s="2"/>
      <c r="O43" s="2"/>
      <c r="P43" s="4"/>
      <c r="Q43" s="25"/>
      <c r="R43" s="25"/>
      <c r="S43" s="23"/>
      <c r="T43" s="25"/>
      <c r="U43" s="25"/>
      <c r="V43" s="25"/>
    </row>
    <row r="44" spans="1:22" ht="15.75" x14ac:dyDescent="0.25">
      <c r="A44" s="16"/>
      <c r="B44" s="14"/>
      <c r="C44" s="19"/>
      <c r="D44" s="20"/>
      <c r="E44" s="20"/>
      <c r="F44" s="20"/>
      <c r="G44" s="24"/>
      <c r="H44" s="21"/>
      <c r="I44" s="2"/>
      <c r="J44" s="2"/>
      <c r="K44" s="2"/>
      <c r="L44" s="2"/>
      <c r="M44" s="2"/>
      <c r="N44" s="2"/>
      <c r="O44" s="2"/>
      <c r="P44" s="4"/>
      <c r="Q44" s="25"/>
      <c r="R44" s="25"/>
      <c r="S44" s="23"/>
      <c r="T44" s="25"/>
      <c r="U44" s="25"/>
      <c r="V44" s="25"/>
    </row>
    <row r="45" spans="1:22" ht="15.75" x14ac:dyDescent="0.25">
      <c r="A45" s="16"/>
      <c r="B45" s="14"/>
      <c r="C45" s="19"/>
      <c r="D45" s="20"/>
      <c r="E45" s="20"/>
      <c r="F45" s="20"/>
      <c r="G45" s="24"/>
      <c r="H45" s="21"/>
      <c r="I45" s="2"/>
      <c r="J45" s="2"/>
      <c r="K45" s="2"/>
      <c r="L45" s="2"/>
      <c r="M45" s="2"/>
      <c r="N45" s="2"/>
      <c r="O45" s="2"/>
      <c r="P45" s="4"/>
      <c r="Q45" s="25"/>
      <c r="R45" s="25"/>
      <c r="S45" s="23"/>
      <c r="T45" s="25"/>
      <c r="U45" s="25"/>
      <c r="V45" s="25"/>
    </row>
    <row r="46" spans="1:22" ht="15.75" x14ac:dyDescent="0.25">
      <c r="A46" s="16"/>
      <c r="B46" s="14"/>
      <c r="C46" s="19"/>
      <c r="D46" s="20"/>
      <c r="E46" s="20"/>
      <c r="F46" s="20"/>
      <c r="G46" s="24"/>
      <c r="H46" s="21"/>
      <c r="I46" s="2"/>
      <c r="J46" s="2"/>
      <c r="K46" s="2"/>
      <c r="L46" s="2"/>
      <c r="M46" s="2"/>
      <c r="N46" s="2"/>
      <c r="O46" s="2"/>
      <c r="P46" s="4"/>
      <c r="Q46" s="25"/>
      <c r="R46" s="25"/>
      <c r="S46" s="23"/>
      <c r="T46" s="25"/>
      <c r="U46" s="25"/>
      <c r="V46" s="25"/>
    </row>
    <row r="47" spans="1:22" ht="15.75" x14ac:dyDescent="0.25">
      <c r="A47" s="16"/>
      <c r="B47" s="14"/>
      <c r="C47" s="19"/>
      <c r="D47" s="20"/>
      <c r="E47" s="20"/>
      <c r="F47" s="20"/>
      <c r="G47" s="24"/>
      <c r="H47" s="21"/>
      <c r="I47" s="2"/>
      <c r="J47" s="2"/>
      <c r="K47" s="2"/>
      <c r="L47" s="2"/>
      <c r="M47" s="2"/>
      <c r="N47" s="2"/>
      <c r="O47" s="2"/>
      <c r="P47" s="4"/>
      <c r="Q47" s="25"/>
      <c r="R47" s="25"/>
      <c r="S47" s="23"/>
      <c r="T47" s="25"/>
      <c r="U47" s="25"/>
      <c r="V47" s="25"/>
    </row>
    <row r="48" spans="1:22" ht="15.75" x14ac:dyDescent="0.25">
      <c r="A48" s="16"/>
      <c r="B48" s="14"/>
      <c r="C48" s="19"/>
      <c r="D48" s="20"/>
      <c r="E48" s="20"/>
      <c r="F48" s="20"/>
      <c r="G48" s="24"/>
      <c r="H48" s="21"/>
      <c r="I48" s="2"/>
      <c r="J48" s="2"/>
      <c r="K48" s="2"/>
      <c r="L48" s="2"/>
      <c r="M48" s="2"/>
      <c r="N48" s="2"/>
      <c r="O48" s="2"/>
      <c r="P48" s="4"/>
      <c r="Q48" s="25"/>
      <c r="R48" s="25"/>
      <c r="S48" s="23"/>
      <c r="T48" s="25"/>
      <c r="U48" s="25"/>
      <c r="V48" s="25"/>
    </row>
    <row r="49" spans="1:22" ht="15.75" x14ac:dyDescent="0.25">
      <c r="A49" s="16"/>
      <c r="B49" s="14"/>
      <c r="C49" s="19"/>
      <c r="D49" s="20"/>
      <c r="E49" s="20"/>
      <c r="F49" s="20"/>
      <c r="G49" s="24"/>
      <c r="H49" s="21"/>
      <c r="I49" s="2"/>
      <c r="J49" s="2"/>
      <c r="K49" s="2"/>
      <c r="L49" s="2"/>
      <c r="M49" s="2"/>
      <c r="N49" s="2"/>
      <c r="O49" s="2"/>
      <c r="P49" s="4"/>
      <c r="Q49" s="25"/>
      <c r="R49" s="25"/>
      <c r="S49" s="23"/>
      <c r="T49" s="25"/>
      <c r="U49" s="25"/>
      <c r="V49" s="25"/>
    </row>
    <row r="50" spans="1:22" ht="15.75" x14ac:dyDescent="0.25">
      <c r="A50" s="16"/>
      <c r="B50" s="14"/>
      <c r="C50" s="19"/>
      <c r="D50" s="20"/>
      <c r="E50" s="20"/>
      <c r="F50" s="20"/>
      <c r="G50" s="24"/>
      <c r="H50" s="21"/>
      <c r="I50" s="2"/>
      <c r="J50" s="2"/>
      <c r="K50" s="2"/>
      <c r="L50" s="2"/>
      <c r="M50" s="2"/>
      <c r="N50" s="2"/>
      <c r="O50" s="2"/>
      <c r="P50" s="4"/>
      <c r="Q50" s="25"/>
      <c r="R50" s="25"/>
      <c r="S50" s="23"/>
      <c r="T50" s="25"/>
      <c r="U50" s="25"/>
      <c r="V50" s="25"/>
    </row>
    <row r="51" spans="1:22" ht="15.75" x14ac:dyDescent="0.25">
      <c r="A51" s="16"/>
      <c r="B51" s="12"/>
      <c r="C51" s="19"/>
      <c r="D51" s="20"/>
      <c r="E51" s="20"/>
      <c r="F51" s="20"/>
      <c r="G51" s="24"/>
      <c r="H51" s="21"/>
      <c r="I51" s="2"/>
      <c r="J51" s="2"/>
      <c r="K51" s="2"/>
      <c r="L51" s="2"/>
      <c r="M51" s="2"/>
      <c r="N51" s="2"/>
      <c r="O51" s="2"/>
      <c r="P51" s="4"/>
      <c r="Q51" s="25"/>
      <c r="R51" s="25"/>
      <c r="S51" s="23"/>
      <c r="T51" s="25"/>
      <c r="U51" s="25"/>
      <c r="V51" s="25"/>
    </row>
    <row r="52" spans="1:22" ht="15.75" x14ac:dyDescent="0.25">
      <c r="A52" s="16"/>
      <c r="B52" s="12"/>
      <c r="C52" s="19"/>
      <c r="D52" s="20"/>
      <c r="E52" s="20"/>
      <c r="F52" s="20"/>
      <c r="G52" s="24"/>
      <c r="H52" s="21"/>
      <c r="I52" s="2"/>
      <c r="J52" s="2"/>
      <c r="K52" s="2"/>
      <c r="L52" s="2"/>
      <c r="M52" s="2"/>
      <c r="N52" s="2"/>
      <c r="O52" s="2"/>
      <c r="P52" s="4"/>
      <c r="Q52" s="25"/>
      <c r="R52" s="25"/>
      <c r="S52" s="23"/>
      <c r="T52" s="25"/>
      <c r="U52" s="25"/>
      <c r="V52" s="25"/>
    </row>
    <row r="53" spans="1:22" ht="15.75" x14ac:dyDescent="0.25">
      <c r="A53" s="16"/>
      <c r="B53" s="12"/>
      <c r="C53" s="19"/>
      <c r="D53" s="20"/>
      <c r="E53" s="20"/>
      <c r="F53" s="20"/>
      <c r="G53" s="24"/>
      <c r="H53" s="21"/>
      <c r="I53" s="2"/>
      <c r="J53" s="2"/>
      <c r="K53" s="2"/>
      <c r="L53" s="2"/>
      <c r="M53" s="2"/>
      <c r="N53" s="2"/>
      <c r="O53" s="2"/>
      <c r="P53" s="4"/>
      <c r="Q53" s="25"/>
      <c r="R53" s="25"/>
      <c r="S53" s="23"/>
      <c r="T53" s="25"/>
      <c r="U53" s="25"/>
      <c r="V53" s="25"/>
    </row>
    <row r="54" spans="1:22" ht="15.75" x14ac:dyDescent="0.25">
      <c r="A54" s="16"/>
      <c r="B54" s="12"/>
      <c r="C54" s="19"/>
      <c r="D54" s="20"/>
      <c r="E54" s="20"/>
      <c r="F54" s="20"/>
      <c r="G54" s="24"/>
      <c r="H54" s="21"/>
      <c r="I54" s="2"/>
      <c r="J54" s="2"/>
      <c r="K54" s="2"/>
      <c r="L54" s="2"/>
      <c r="M54" s="2"/>
      <c r="N54" s="2"/>
      <c r="O54" s="2"/>
      <c r="P54" s="4"/>
      <c r="Q54" s="25"/>
      <c r="R54" s="25"/>
      <c r="S54" s="23"/>
      <c r="T54" s="25"/>
      <c r="U54" s="25"/>
      <c r="V54" s="25"/>
    </row>
    <row r="55" spans="1:22" ht="15.75" x14ac:dyDescent="0.25">
      <c r="A55" s="16"/>
      <c r="B55" s="12"/>
      <c r="C55" s="19"/>
      <c r="D55" s="20"/>
      <c r="E55" s="20"/>
      <c r="F55" s="20"/>
      <c r="G55" s="24"/>
      <c r="H55" s="21"/>
      <c r="I55" s="2"/>
      <c r="J55" s="2"/>
      <c r="K55" s="2"/>
      <c r="L55" s="2"/>
      <c r="M55" s="2"/>
      <c r="N55" s="2"/>
      <c r="O55" s="2"/>
      <c r="P55" s="4"/>
      <c r="Q55" s="25"/>
      <c r="R55" s="25"/>
      <c r="S55" s="23"/>
      <c r="T55" s="25"/>
      <c r="U55" s="25"/>
      <c r="V55" s="25"/>
    </row>
    <row r="56" spans="1:22" ht="15.75" x14ac:dyDescent="0.25">
      <c r="A56" s="16"/>
      <c r="B56" s="12"/>
      <c r="C56" s="19"/>
      <c r="D56" s="20"/>
      <c r="E56" s="20"/>
      <c r="F56" s="20"/>
      <c r="G56" s="24"/>
      <c r="H56" s="21"/>
      <c r="I56" s="2"/>
      <c r="J56" s="2"/>
      <c r="K56" s="2"/>
      <c r="L56" s="2"/>
      <c r="M56" s="2"/>
      <c r="N56" s="2"/>
      <c r="O56" s="2"/>
      <c r="P56" s="4"/>
      <c r="Q56" s="25"/>
      <c r="R56" s="25"/>
      <c r="S56" s="23"/>
      <c r="T56" s="25"/>
      <c r="U56" s="25"/>
      <c r="V56" s="25"/>
    </row>
    <row r="57" spans="1:22" ht="15.75" x14ac:dyDescent="0.25">
      <c r="A57" s="16"/>
      <c r="B57" s="12"/>
      <c r="C57" s="19"/>
      <c r="D57" s="20"/>
      <c r="E57" s="20"/>
      <c r="F57" s="20"/>
      <c r="G57" s="24"/>
      <c r="H57" s="21"/>
      <c r="I57" s="2"/>
      <c r="J57" s="2"/>
      <c r="K57" s="2"/>
      <c r="L57" s="2"/>
      <c r="M57" s="2"/>
      <c r="N57" s="2"/>
      <c r="O57" s="2"/>
      <c r="P57" s="4"/>
      <c r="Q57" s="25"/>
      <c r="R57" s="25"/>
      <c r="S57" s="23"/>
      <c r="T57" s="25"/>
      <c r="U57" s="25"/>
      <c r="V57" s="25"/>
    </row>
    <row r="58" spans="1:22" ht="15.75" x14ac:dyDescent="0.25">
      <c r="A58" s="16"/>
      <c r="B58" s="12"/>
      <c r="C58" s="19"/>
      <c r="D58" s="20"/>
      <c r="E58" s="20"/>
      <c r="F58" s="20"/>
      <c r="G58" s="24"/>
      <c r="H58" s="21"/>
      <c r="I58" s="2"/>
      <c r="J58" s="2"/>
      <c r="K58" s="2"/>
      <c r="L58" s="2"/>
      <c r="M58" s="2"/>
      <c r="N58" s="2"/>
      <c r="O58" s="2"/>
      <c r="P58" s="4"/>
      <c r="Q58" s="25"/>
      <c r="R58" s="25"/>
      <c r="S58" s="23"/>
      <c r="T58" s="25"/>
      <c r="U58" s="25"/>
      <c r="V58" s="25"/>
    </row>
    <row r="59" spans="1:22" ht="15.75" x14ac:dyDescent="0.25">
      <c r="A59" s="16"/>
      <c r="B59" s="14"/>
      <c r="C59" s="19"/>
      <c r="D59" s="20"/>
      <c r="E59" s="20"/>
      <c r="F59" s="20"/>
      <c r="G59" s="24"/>
      <c r="H59" s="21"/>
      <c r="I59" s="2"/>
      <c r="J59" s="2"/>
      <c r="K59" s="2"/>
      <c r="L59" s="2"/>
      <c r="M59" s="2"/>
      <c r="N59" s="2"/>
      <c r="O59" s="2"/>
      <c r="P59" s="4"/>
      <c r="Q59" s="25"/>
      <c r="R59" s="25"/>
      <c r="S59" s="23"/>
      <c r="T59" s="25"/>
      <c r="U59" s="25"/>
      <c r="V59" s="25"/>
    </row>
    <row r="60" spans="1:22" ht="15.75" x14ac:dyDescent="0.25">
      <c r="A60" s="16"/>
      <c r="B60" s="14"/>
      <c r="C60" s="19"/>
      <c r="D60" s="20"/>
      <c r="E60" s="20"/>
      <c r="F60" s="20"/>
      <c r="G60" s="24"/>
      <c r="H60" s="21"/>
      <c r="I60" s="2"/>
      <c r="J60" s="2"/>
      <c r="K60" s="2"/>
      <c r="L60" s="2"/>
      <c r="M60" s="2"/>
      <c r="N60" s="2"/>
      <c r="O60" s="2"/>
      <c r="P60" s="4"/>
      <c r="Q60" s="25"/>
      <c r="R60" s="25"/>
      <c r="S60" s="23"/>
      <c r="T60" s="25"/>
      <c r="U60" s="25"/>
      <c r="V60" s="25"/>
    </row>
    <row r="61" spans="1:22" ht="15.75" x14ac:dyDescent="0.25">
      <c r="A61" s="16"/>
      <c r="B61" s="14"/>
      <c r="C61" s="19"/>
      <c r="D61" s="20"/>
      <c r="E61" s="20"/>
      <c r="F61" s="20"/>
      <c r="G61" s="24"/>
      <c r="H61" s="21"/>
      <c r="I61" s="2"/>
      <c r="J61" s="2"/>
      <c r="K61" s="2"/>
      <c r="L61" s="2"/>
      <c r="M61" s="2"/>
      <c r="N61" s="2"/>
      <c r="O61" s="2"/>
      <c r="P61" s="4"/>
      <c r="Q61" s="25"/>
      <c r="R61" s="25"/>
      <c r="S61" s="23"/>
      <c r="T61" s="25"/>
      <c r="U61" s="25"/>
      <c r="V61" s="25"/>
    </row>
    <row r="62" spans="1:22" ht="15.75" x14ac:dyDescent="0.25">
      <c r="A62" s="16"/>
      <c r="B62" s="14"/>
      <c r="C62" s="19"/>
      <c r="D62" s="20"/>
      <c r="E62" s="20"/>
      <c r="F62" s="20"/>
      <c r="G62" s="24"/>
      <c r="H62" s="21"/>
      <c r="I62" s="2"/>
      <c r="J62" s="2"/>
      <c r="K62" s="2"/>
      <c r="L62" s="2"/>
      <c r="M62" s="2"/>
      <c r="N62" s="2"/>
      <c r="O62" s="2"/>
      <c r="P62" s="4"/>
      <c r="Q62" s="25"/>
      <c r="R62" s="25"/>
      <c r="S62" s="23"/>
      <c r="T62" s="25"/>
      <c r="U62" s="25"/>
      <c r="V62" s="25"/>
    </row>
    <row r="63" spans="1:22" ht="15.75" x14ac:dyDescent="0.25">
      <c r="A63" s="16"/>
      <c r="B63" s="14"/>
      <c r="C63" s="19"/>
      <c r="D63" s="20"/>
      <c r="E63" s="20"/>
      <c r="F63" s="20"/>
      <c r="G63" s="24"/>
      <c r="H63" s="21"/>
      <c r="I63" s="2"/>
      <c r="J63" s="2"/>
      <c r="K63" s="2"/>
      <c r="L63" s="2"/>
      <c r="M63" s="2"/>
      <c r="N63" s="2"/>
      <c r="O63" s="2"/>
      <c r="P63" s="4"/>
      <c r="Q63" s="25"/>
      <c r="R63" s="25"/>
      <c r="S63" s="23"/>
      <c r="T63" s="25"/>
      <c r="U63" s="25"/>
      <c r="V63" s="25"/>
    </row>
    <row r="64" spans="1:22" ht="15.75" x14ac:dyDescent="0.25">
      <c r="A64" s="16"/>
      <c r="B64" s="14"/>
      <c r="C64" s="19"/>
      <c r="D64" s="20"/>
      <c r="E64" s="20"/>
      <c r="F64" s="20"/>
      <c r="G64" s="24"/>
      <c r="H64" s="21"/>
      <c r="I64" s="2"/>
      <c r="J64" s="2"/>
      <c r="K64" s="2"/>
      <c r="L64" s="2"/>
      <c r="M64" s="2"/>
      <c r="N64" s="2"/>
      <c r="O64" s="2"/>
      <c r="P64" s="4"/>
      <c r="Q64" s="25"/>
      <c r="R64" s="25"/>
      <c r="S64" s="23"/>
      <c r="T64" s="25"/>
      <c r="U64" s="25"/>
      <c r="V64" s="25"/>
    </row>
    <row r="65" spans="1:22" ht="15.75" x14ac:dyDescent="0.25">
      <c r="A65" s="16"/>
      <c r="B65" s="14"/>
      <c r="C65" s="19"/>
      <c r="D65" s="20"/>
      <c r="E65" s="20"/>
      <c r="F65" s="20"/>
      <c r="G65" s="24"/>
      <c r="H65" s="21"/>
      <c r="I65" s="2"/>
      <c r="J65" s="2"/>
      <c r="K65" s="2"/>
      <c r="L65" s="2"/>
      <c r="M65" s="2"/>
      <c r="N65" s="2"/>
      <c r="O65" s="2"/>
      <c r="P65" s="4"/>
      <c r="Q65" s="25"/>
      <c r="R65" s="25"/>
      <c r="S65" s="23"/>
      <c r="T65" s="25"/>
      <c r="U65" s="25"/>
      <c r="V65" s="25"/>
    </row>
    <row r="66" spans="1:22" ht="15.75" x14ac:dyDescent="0.25">
      <c r="A66" s="16"/>
      <c r="B66" s="14"/>
      <c r="C66" s="19"/>
      <c r="D66" s="20"/>
      <c r="E66" s="20"/>
      <c r="F66" s="20"/>
      <c r="G66" s="24"/>
      <c r="H66" s="21"/>
      <c r="I66" s="2"/>
      <c r="J66" s="2"/>
      <c r="K66" s="2"/>
      <c r="L66" s="2"/>
      <c r="M66" s="2"/>
      <c r="N66" s="2"/>
      <c r="O66" s="2"/>
      <c r="P66" s="4"/>
      <c r="Q66" s="25"/>
      <c r="R66" s="25"/>
      <c r="S66" s="23"/>
      <c r="T66" s="25"/>
      <c r="U66" s="25"/>
      <c r="V66" s="25"/>
    </row>
    <row r="67" spans="1:22" ht="15.75" x14ac:dyDescent="0.25">
      <c r="A67" s="16"/>
      <c r="B67" s="14"/>
      <c r="C67" s="19"/>
      <c r="D67" s="20"/>
      <c r="E67" s="20"/>
      <c r="F67" s="20"/>
      <c r="G67" s="24"/>
      <c r="H67" s="21"/>
      <c r="I67" s="2"/>
      <c r="J67" s="2"/>
      <c r="K67" s="2"/>
      <c r="L67" s="2"/>
      <c r="M67" s="2"/>
      <c r="N67" s="2"/>
      <c r="O67" s="2"/>
      <c r="P67" s="4"/>
      <c r="Q67" s="25"/>
      <c r="R67" s="25"/>
      <c r="S67" s="23"/>
      <c r="T67" s="25"/>
      <c r="U67" s="25"/>
      <c r="V67" s="25"/>
    </row>
    <row r="68" spans="1:22" ht="15.75" x14ac:dyDescent="0.25">
      <c r="A68" s="16"/>
      <c r="B68" s="12"/>
      <c r="C68" s="19"/>
      <c r="D68" s="20"/>
      <c r="E68" s="20"/>
      <c r="F68" s="20"/>
      <c r="G68" s="24"/>
      <c r="H68" s="21"/>
      <c r="I68" s="2"/>
      <c r="J68" s="2"/>
      <c r="K68" s="2"/>
      <c r="L68" s="2"/>
      <c r="M68" s="2"/>
      <c r="N68" s="2"/>
      <c r="O68" s="2"/>
      <c r="P68" s="4"/>
      <c r="Q68" s="25"/>
      <c r="R68" s="25"/>
      <c r="S68" s="23"/>
      <c r="T68" s="25"/>
      <c r="U68" s="25"/>
      <c r="V68" s="25"/>
    </row>
    <row r="69" spans="1:22" ht="15.75" x14ac:dyDescent="0.25">
      <c r="A69" s="16"/>
      <c r="B69" s="14"/>
      <c r="C69" s="19"/>
      <c r="D69" s="20"/>
      <c r="E69" s="20"/>
      <c r="F69" s="20"/>
      <c r="G69" s="24"/>
      <c r="H69" s="21"/>
      <c r="I69" s="2"/>
      <c r="J69" s="2"/>
      <c r="K69" s="2"/>
      <c r="L69" s="2"/>
      <c r="M69" s="2"/>
      <c r="N69" s="2"/>
      <c r="O69" s="2"/>
      <c r="P69" s="4"/>
      <c r="Q69" s="25"/>
      <c r="R69" s="25"/>
      <c r="S69" s="23"/>
      <c r="T69" s="25"/>
      <c r="U69" s="25"/>
      <c r="V69" s="25"/>
    </row>
    <row r="70" spans="1:22" ht="15.75" x14ac:dyDescent="0.25">
      <c r="A70" s="16"/>
      <c r="B70" s="14"/>
      <c r="C70" s="19"/>
      <c r="D70" s="20"/>
      <c r="E70" s="20"/>
      <c r="F70" s="20"/>
      <c r="G70" s="24"/>
      <c r="H70" s="21"/>
      <c r="I70" s="2"/>
      <c r="J70" s="2"/>
      <c r="K70" s="2"/>
      <c r="L70" s="2"/>
      <c r="M70" s="2"/>
      <c r="N70" s="2"/>
      <c r="O70" s="2"/>
      <c r="P70" s="4"/>
      <c r="Q70" s="25"/>
      <c r="R70" s="25"/>
      <c r="S70" s="23"/>
      <c r="T70" s="25"/>
      <c r="U70" s="25"/>
      <c r="V70" s="25"/>
    </row>
    <row r="71" spans="1:22" ht="15.75" x14ac:dyDescent="0.25">
      <c r="A71" s="16"/>
      <c r="B71" s="14"/>
      <c r="C71" s="19"/>
      <c r="D71" s="20"/>
      <c r="E71" s="20"/>
      <c r="F71" s="20"/>
      <c r="G71" s="24"/>
      <c r="H71" s="21"/>
      <c r="I71" s="2"/>
      <c r="J71" s="2"/>
      <c r="K71" s="2"/>
      <c r="L71" s="2"/>
      <c r="M71" s="2"/>
      <c r="N71" s="2"/>
      <c r="O71" s="2"/>
      <c r="P71" s="4"/>
      <c r="Q71" s="25"/>
      <c r="R71" s="25"/>
      <c r="S71" s="23"/>
      <c r="T71" s="25"/>
      <c r="U71" s="25"/>
      <c r="V71" s="25"/>
    </row>
    <row r="72" spans="1:22" ht="15.75" x14ac:dyDescent="0.25">
      <c r="A72" s="16"/>
      <c r="B72" s="14"/>
      <c r="C72" s="19"/>
      <c r="D72" s="20"/>
      <c r="E72" s="20"/>
      <c r="F72" s="20"/>
      <c r="G72" s="24"/>
      <c r="H72" s="21"/>
      <c r="I72" s="2"/>
      <c r="J72" s="2"/>
      <c r="K72" s="2"/>
      <c r="L72" s="2"/>
      <c r="M72" s="2"/>
      <c r="N72" s="2"/>
      <c r="O72" s="2"/>
      <c r="P72" s="4"/>
      <c r="Q72" s="25"/>
      <c r="R72" s="25"/>
      <c r="S72" s="23"/>
      <c r="T72" s="25"/>
      <c r="U72" s="25"/>
      <c r="V72" s="25"/>
    </row>
    <row r="73" spans="1:22" ht="15.75" x14ac:dyDescent="0.25">
      <c r="A73" s="16"/>
      <c r="B73" s="14"/>
      <c r="C73" s="19"/>
      <c r="D73" s="20"/>
      <c r="E73" s="20"/>
      <c r="F73" s="20"/>
      <c r="G73" s="24"/>
      <c r="H73" s="21"/>
      <c r="I73" s="2"/>
      <c r="J73" s="2"/>
      <c r="K73" s="2"/>
      <c r="L73" s="2"/>
      <c r="M73" s="2"/>
      <c r="N73" s="2"/>
      <c r="O73" s="2"/>
      <c r="P73" s="4"/>
      <c r="Q73" s="25"/>
      <c r="R73" s="25"/>
      <c r="S73" s="23"/>
      <c r="T73" s="25"/>
      <c r="U73" s="25"/>
      <c r="V73" s="25"/>
    </row>
    <row r="74" spans="1:22" ht="15.75" x14ac:dyDescent="0.25">
      <c r="A74" s="16"/>
      <c r="B74" s="12"/>
      <c r="C74" s="19"/>
      <c r="D74" s="20"/>
      <c r="E74" s="20"/>
      <c r="F74" s="20"/>
      <c r="G74" s="24"/>
      <c r="H74" s="21"/>
      <c r="I74" s="2"/>
      <c r="J74" s="2"/>
      <c r="K74" s="2"/>
      <c r="L74" s="2"/>
      <c r="M74" s="2"/>
      <c r="N74" s="2"/>
      <c r="O74" s="2"/>
      <c r="P74" s="4"/>
      <c r="Q74" s="25"/>
      <c r="R74" s="25"/>
      <c r="S74" s="23"/>
      <c r="T74" s="25"/>
      <c r="U74" s="25"/>
      <c r="V74" s="25"/>
    </row>
    <row r="75" spans="1:22" ht="15.75" x14ac:dyDescent="0.25">
      <c r="A75" s="16"/>
      <c r="B75" s="12"/>
      <c r="C75" s="19"/>
      <c r="D75" s="20"/>
      <c r="E75" s="20"/>
      <c r="F75" s="20"/>
      <c r="G75" s="24"/>
      <c r="H75" s="21"/>
      <c r="I75" s="2"/>
      <c r="J75" s="2"/>
      <c r="K75" s="2"/>
      <c r="L75" s="2"/>
      <c r="M75" s="2"/>
      <c r="N75" s="2"/>
      <c r="O75" s="2"/>
      <c r="P75" s="4"/>
      <c r="Q75" s="25"/>
      <c r="R75" s="25"/>
      <c r="S75" s="23"/>
      <c r="T75" s="25"/>
      <c r="U75" s="25"/>
      <c r="V75" s="25"/>
    </row>
    <row r="76" spans="1:22" ht="15.75" x14ac:dyDescent="0.25">
      <c r="A76" s="16"/>
      <c r="B76" s="12"/>
      <c r="C76" s="19"/>
      <c r="D76" s="20"/>
      <c r="E76" s="20"/>
      <c r="F76" s="20"/>
      <c r="G76" s="24"/>
      <c r="H76" s="21"/>
      <c r="I76" s="2"/>
      <c r="J76" s="2"/>
      <c r="K76" s="2"/>
      <c r="L76" s="2"/>
      <c r="M76" s="2"/>
      <c r="N76" s="2"/>
      <c r="O76" s="2"/>
      <c r="P76" s="4"/>
      <c r="Q76" s="25"/>
      <c r="R76" s="25"/>
      <c r="S76" s="23"/>
      <c r="T76" s="25"/>
      <c r="U76" s="25"/>
      <c r="V76" s="25"/>
    </row>
    <row r="77" spans="1:22" ht="15.75" x14ac:dyDescent="0.25">
      <c r="A77" s="16"/>
      <c r="B77" s="12"/>
      <c r="C77" s="19"/>
      <c r="D77" s="20"/>
      <c r="E77" s="20"/>
      <c r="F77" s="20"/>
      <c r="G77" s="24"/>
      <c r="H77" s="21"/>
      <c r="I77" s="2"/>
      <c r="J77" s="2"/>
      <c r="K77" s="2"/>
      <c r="L77" s="2"/>
      <c r="M77" s="2"/>
      <c r="N77" s="2"/>
      <c r="O77" s="2"/>
      <c r="P77" s="4"/>
      <c r="Q77" s="25"/>
      <c r="R77" s="25"/>
      <c r="S77" s="23"/>
      <c r="T77" s="25"/>
      <c r="U77" s="25"/>
      <c r="V77" s="25"/>
    </row>
    <row r="78" spans="1:22" ht="15.75" x14ac:dyDescent="0.25">
      <c r="A78" s="16"/>
      <c r="B78" s="12"/>
      <c r="C78" s="19"/>
      <c r="D78" s="20"/>
      <c r="E78" s="20"/>
      <c r="F78" s="20"/>
      <c r="G78" s="24"/>
      <c r="H78" s="21"/>
      <c r="I78" s="2"/>
      <c r="J78" s="2"/>
      <c r="K78" s="2"/>
      <c r="L78" s="2"/>
      <c r="M78" s="2"/>
      <c r="N78" s="2"/>
      <c r="O78" s="2"/>
      <c r="P78" s="4"/>
      <c r="Q78" s="25"/>
      <c r="R78" s="25"/>
      <c r="S78" s="23"/>
      <c r="T78" s="25"/>
      <c r="U78" s="25"/>
      <c r="V78" s="25"/>
    </row>
    <row r="79" spans="1:22" ht="15.75" x14ac:dyDescent="0.25">
      <c r="A79" s="16"/>
      <c r="B79" s="12"/>
      <c r="C79" s="19"/>
      <c r="D79" s="20"/>
      <c r="E79" s="20"/>
      <c r="F79" s="20"/>
      <c r="G79" s="24"/>
      <c r="H79" s="21"/>
      <c r="I79" s="2"/>
      <c r="J79" s="2"/>
      <c r="K79" s="2"/>
      <c r="L79" s="2"/>
      <c r="M79" s="2"/>
      <c r="N79" s="2"/>
      <c r="O79" s="2"/>
      <c r="P79" s="4"/>
      <c r="Q79" s="25"/>
      <c r="R79" s="25"/>
      <c r="S79" s="23"/>
      <c r="T79" s="25"/>
      <c r="U79" s="25"/>
      <c r="V79" s="25"/>
    </row>
    <row r="80" spans="1:22" ht="15.75" x14ac:dyDescent="0.25">
      <c r="A80" s="16"/>
      <c r="B80" s="14"/>
      <c r="C80" s="19"/>
      <c r="D80" s="20"/>
      <c r="E80" s="20"/>
      <c r="F80" s="20"/>
      <c r="G80" s="24"/>
      <c r="H80" s="21"/>
      <c r="I80" s="2"/>
      <c r="J80" s="2"/>
      <c r="K80" s="2"/>
      <c r="L80" s="2"/>
      <c r="M80" s="2"/>
      <c r="N80" s="2"/>
      <c r="O80" s="2"/>
      <c r="P80" s="4"/>
      <c r="Q80" s="25"/>
      <c r="R80" s="25"/>
      <c r="S80" s="23"/>
      <c r="T80" s="25"/>
      <c r="U80" s="25"/>
      <c r="V80" s="25"/>
    </row>
    <row r="81" spans="1:22" ht="15.75" x14ac:dyDescent="0.25">
      <c r="A81" s="16"/>
      <c r="B81" s="14"/>
      <c r="C81" s="19"/>
      <c r="D81" s="20"/>
      <c r="E81" s="20"/>
      <c r="F81" s="20"/>
      <c r="G81" s="24"/>
      <c r="H81" s="21"/>
      <c r="I81" s="2"/>
      <c r="J81" s="2"/>
      <c r="K81" s="2"/>
      <c r="L81" s="2"/>
      <c r="M81" s="2"/>
      <c r="N81" s="2"/>
      <c r="O81" s="2"/>
      <c r="P81" s="4"/>
      <c r="Q81" s="25"/>
      <c r="R81" s="25"/>
      <c r="S81" s="23"/>
      <c r="T81" s="25"/>
      <c r="U81" s="25"/>
      <c r="V81" s="25"/>
    </row>
    <row r="82" spans="1:22" ht="15.75" x14ac:dyDescent="0.25">
      <c r="A82" s="16"/>
      <c r="B82" s="14"/>
      <c r="C82" s="19"/>
      <c r="D82" s="20"/>
      <c r="E82" s="20"/>
      <c r="F82" s="20"/>
      <c r="G82" s="24"/>
      <c r="H82" s="21"/>
      <c r="I82" s="2"/>
      <c r="J82" s="2"/>
      <c r="K82" s="2"/>
      <c r="L82" s="2"/>
      <c r="M82" s="2"/>
      <c r="N82" s="2"/>
      <c r="O82" s="2"/>
      <c r="P82" s="4"/>
      <c r="Q82" s="25"/>
      <c r="R82" s="25"/>
      <c r="S82" s="23"/>
      <c r="T82" s="25"/>
      <c r="U82" s="25"/>
      <c r="V82" s="25"/>
    </row>
    <row r="83" spans="1:22" ht="15.75" x14ac:dyDescent="0.25">
      <c r="A83" s="16"/>
      <c r="B83" s="14"/>
      <c r="C83" s="19"/>
      <c r="D83" s="20"/>
      <c r="E83" s="20"/>
      <c r="F83" s="20"/>
      <c r="G83" s="24"/>
      <c r="H83" s="21"/>
      <c r="I83" s="2"/>
      <c r="J83" s="2"/>
      <c r="K83" s="2"/>
      <c r="L83" s="2"/>
      <c r="M83" s="2"/>
      <c r="N83" s="2"/>
      <c r="O83" s="2"/>
      <c r="P83" s="4"/>
      <c r="Q83" s="25"/>
      <c r="R83" s="25"/>
      <c r="S83" s="23"/>
      <c r="T83" s="25"/>
      <c r="U83" s="25"/>
      <c r="V83" s="25"/>
    </row>
    <row r="84" spans="1:22" ht="15.75" x14ac:dyDescent="0.25">
      <c r="A84" s="16"/>
      <c r="B84" s="14"/>
      <c r="C84" s="19"/>
      <c r="D84" s="20"/>
      <c r="E84" s="20"/>
      <c r="F84" s="20"/>
      <c r="G84" s="24"/>
      <c r="H84" s="21"/>
      <c r="I84" s="2"/>
      <c r="J84" s="2"/>
      <c r="K84" s="2"/>
      <c r="L84" s="2"/>
      <c r="M84" s="2"/>
      <c r="N84" s="2"/>
      <c r="O84" s="2"/>
      <c r="P84" s="4"/>
      <c r="Q84" s="25"/>
      <c r="R84" s="25"/>
      <c r="S84" s="23"/>
      <c r="T84" s="25"/>
      <c r="U84" s="25"/>
      <c r="V84" s="25"/>
    </row>
    <row r="85" spans="1:22" ht="15.75" x14ac:dyDescent="0.25">
      <c r="A85" s="16"/>
      <c r="B85" s="14"/>
      <c r="C85" s="19"/>
      <c r="D85" s="20"/>
      <c r="E85" s="20"/>
      <c r="F85" s="20"/>
      <c r="G85" s="24"/>
      <c r="H85" s="21"/>
      <c r="I85" s="2"/>
      <c r="J85" s="2"/>
      <c r="K85" s="2"/>
      <c r="L85" s="2"/>
      <c r="M85" s="2"/>
      <c r="N85" s="2"/>
      <c r="O85" s="2"/>
      <c r="P85" s="4"/>
      <c r="Q85" s="25"/>
      <c r="R85" s="25"/>
      <c r="S85" s="23"/>
      <c r="T85" s="25"/>
      <c r="U85" s="25"/>
      <c r="V85" s="25"/>
    </row>
    <row r="86" spans="1:22" ht="15.75" x14ac:dyDescent="0.25">
      <c r="A86" s="16"/>
      <c r="B86" s="18"/>
      <c r="C86" s="19"/>
      <c r="D86" s="20"/>
      <c r="E86" s="20"/>
      <c r="F86" s="20"/>
      <c r="G86" s="24"/>
      <c r="H86" s="21"/>
      <c r="I86" s="2"/>
      <c r="J86" s="2"/>
      <c r="K86" s="2"/>
      <c r="L86" s="2"/>
      <c r="M86" s="2"/>
      <c r="N86" s="2"/>
      <c r="O86" s="2"/>
      <c r="P86" s="4"/>
      <c r="Q86" s="25"/>
      <c r="R86" s="25"/>
      <c r="S86" s="23"/>
      <c r="T86" s="25"/>
      <c r="U86" s="25"/>
      <c r="V86" s="25"/>
    </row>
    <row r="87" spans="1:22" ht="15.75" x14ac:dyDescent="0.25">
      <c r="A87" s="16"/>
      <c r="B87" s="14"/>
      <c r="C87" s="19"/>
      <c r="D87" s="20"/>
      <c r="E87" s="20"/>
      <c r="F87" s="20"/>
      <c r="G87" s="24"/>
      <c r="H87" s="21"/>
      <c r="I87" s="2"/>
      <c r="J87" s="2"/>
      <c r="K87" s="2"/>
      <c r="L87" s="2"/>
      <c r="M87" s="2"/>
      <c r="N87" s="2"/>
      <c r="O87" s="2"/>
      <c r="P87" s="4"/>
      <c r="Q87" s="25"/>
      <c r="R87" s="25"/>
      <c r="S87" s="23"/>
      <c r="T87" s="25"/>
      <c r="U87" s="25"/>
      <c r="V87" s="25"/>
    </row>
    <row r="88" spans="1:22" ht="15.75" x14ac:dyDescent="0.25">
      <c r="A88" s="16"/>
      <c r="B88" s="14"/>
      <c r="C88" s="19"/>
      <c r="D88" s="20"/>
      <c r="E88" s="20"/>
      <c r="F88" s="20"/>
      <c r="G88" s="24"/>
      <c r="H88" s="21"/>
      <c r="I88" s="2"/>
      <c r="J88" s="2"/>
      <c r="K88" s="2"/>
      <c r="L88" s="2"/>
      <c r="M88" s="2"/>
      <c r="N88" s="2"/>
      <c r="O88" s="2"/>
      <c r="P88" s="4"/>
      <c r="Q88" s="25"/>
      <c r="R88" s="25"/>
      <c r="S88" s="23"/>
      <c r="T88" s="25"/>
      <c r="U88" s="25"/>
      <c r="V88" s="25"/>
    </row>
    <row r="89" spans="1:22" ht="15.75" x14ac:dyDescent="0.25">
      <c r="A89" s="16"/>
      <c r="B89" s="14"/>
      <c r="C89" s="19"/>
      <c r="D89" s="20"/>
      <c r="E89" s="20"/>
      <c r="F89" s="20"/>
      <c r="G89" s="24"/>
      <c r="H89" s="21"/>
      <c r="I89" s="2"/>
      <c r="J89" s="2"/>
      <c r="K89" s="2"/>
      <c r="L89" s="2"/>
      <c r="M89" s="2"/>
      <c r="N89" s="2"/>
      <c r="O89" s="2"/>
      <c r="P89" s="4"/>
      <c r="Q89" s="25"/>
      <c r="R89" s="25"/>
      <c r="S89" s="23"/>
      <c r="T89" s="25"/>
      <c r="U89" s="25"/>
      <c r="V89" s="25"/>
    </row>
    <row r="90" spans="1:22" ht="15.75" x14ac:dyDescent="0.25">
      <c r="A90" s="16"/>
      <c r="B90" s="14"/>
      <c r="C90" s="19"/>
      <c r="D90" s="20"/>
      <c r="E90" s="20"/>
      <c r="F90" s="20"/>
      <c r="G90" s="24"/>
      <c r="H90" s="21"/>
      <c r="I90" s="2"/>
      <c r="J90" s="2"/>
      <c r="K90" s="2"/>
      <c r="L90" s="2"/>
      <c r="M90" s="2"/>
      <c r="N90" s="2"/>
      <c r="O90" s="2"/>
      <c r="P90" s="4"/>
      <c r="Q90" s="25"/>
      <c r="R90" s="25"/>
      <c r="S90" s="23"/>
      <c r="T90" s="25"/>
      <c r="U90" s="25"/>
      <c r="V90" s="25"/>
    </row>
    <row r="91" spans="1:22" ht="15.75" x14ac:dyDescent="0.25">
      <c r="A91" s="16"/>
      <c r="B91" s="14"/>
      <c r="C91" s="19"/>
      <c r="D91" s="20"/>
      <c r="E91" s="20"/>
      <c r="F91" s="20"/>
      <c r="G91" s="24"/>
      <c r="H91" s="21"/>
      <c r="I91" s="2"/>
      <c r="J91" s="2"/>
      <c r="K91" s="2"/>
      <c r="L91" s="2"/>
      <c r="M91" s="2"/>
      <c r="N91" s="2"/>
      <c r="O91" s="2"/>
      <c r="P91" s="4"/>
      <c r="Q91" s="25"/>
      <c r="R91" s="25"/>
      <c r="S91" s="23"/>
      <c r="T91" s="25"/>
      <c r="U91" s="25"/>
      <c r="V91" s="25"/>
    </row>
    <row r="92" spans="1:22" ht="15.75" x14ac:dyDescent="0.25">
      <c r="A92" s="16"/>
      <c r="B92" s="14"/>
      <c r="C92" s="19"/>
      <c r="D92" s="20"/>
      <c r="E92" s="20"/>
      <c r="F92" s="20"/>
      <c r="G92" s="24"/>
      <c r="H92" s="21"/>
      <c r="I92" s="2"/>
      <c r="J92" s="2"/>
      <c r="K92" s="2"/>
      <c r="L92" s="2"/>
      <c r="M92" s="2"/>
      <c r="N92" s="2"/>
      <c r="O92" s="2"/>
      <c r="P92" s="4"/>
      <c r="Q92" s="25"/>
      <c r="R92" s="25"/>
      <c r="S92" s="23"/>
      <c r="T92" s="25"/>
      <c r="U92" s="25"/>
      <c r="V92" s="25"/>
    </row>
    <row r="93" spans="1:22" ht="15.75" x14ac:dyDescent="0.25">
      <c r="A93" s="16"/>
      <c r="B93" s="12"/>
      <c r="C93" s="19"/>
      <c r="D93" s="20"/>
      <c r="E93" s="20"/>
      <c r="F93" s="20"/>
      <c r="G93" s="24"/>
      <c r="H93" s="21"/>
      <c r="I93" s="2"/>
      <c r="J93" s="2"/>
      <c r="K93" s="2"/>
      <c r="L93" s="2"/>
      <c r="M93" s="2"/>
      <c r="N93" s="2"/>
      <c r="O93" s="2"/>
      <c r="P93" s="4"/>
      <c r="Q93" s="25"/>
      <c r="R93" s="25"/>
      <c r="S93" s="23"/>
      <c r="T93" s="25"/>
      <c r="U93" s="25"/>
      <c r="V93" s="25"/>
    </row>
    <row r="94" spans="1:22" ht="15.75" x14ac:dyDescent="0.25">
      <c r="A94" s="16"/>
      <c r="B94" s="12"/>
      <c r="C94" s="19"/>
      <c r="D94" s="20"/>
      <c r="E94" s="20"/>
      <c r="F94" s="20"/>
      <c r="G94" s="24"/>
      <c r="H94" s="21"/>
      <c r="I94" s="2"/>
      <c r="J94" s="2"/>
      <c r="K94" s="2"/>
      <c r="L94" s="2"/>
      <c r="M94" s="2"/>
      <c r="N94" s="2"/>
      <c r="O94" s="2"/>
      <c r="P94" s="4"/>
      <c r="Q94" s="25"/>
      <c r="R94" s="25"/>
      <c r="S94" s="23"/>
      <c r="T94" s="25"/>
      <c r="U94" s="25"/>
      <c r="V94" s="25"/>
    </row>
    <row r="95" spans="1:22" ht="15.75" x14ac:dyDescent="0.25">
      <c r="A95" s="16"/>
      <c r="B95" s="12"/>
      <c r="C95" s="19"/>
      <c r="D95" s="20"/>
      <c r="E95" s="20"/>
      <c r="F95" s="20"/>
      <c r="G95" s="24"/>
      <c r="H95" s="21"/>
      <c r="I95" s="2"/>
      <c r="J95" s="2"/>
      <c r="K95" s="2"/>
      <c r="L95" s="2"/>
      <c r="M95" s="2"/>
      <c r="N95" s="2"/>
      <c r="O95" s="2"/>
      <c r="P95" s="4"/>
      <c r="Q95" s="25"/>
      <c r="R95" s="25"/>
      <c r="S95" s="23"/>
      <c r="T95" s="25"/>
      <c r="U95" s="25"/>
      <c r="V95" s="25"/>
    </row>
    <row r="96" spans="1:22" ht="15.75" x14ac:dyDescent="0.25">
      <c r="A96" s="16"/>
      <c r="B96" s="12"/>
      <c r="C96" s="19"/>
      <c r="D96" s="20"/>
      <c r="E96" s="20"/>
      <c r="F96" s="20"/>
      <c r="G96" s="24"/>
      <c r="H96" s="21"/>
      <c r="I96" s="2"/>
      <c r="J96" s="2"/>
      <c r="K96" s="2"/>
      <c r="L96" s="2"/>
      <c r="M96" s="2"/>
      <c r="N96" s="2"/>
      <c r="O96" s="2"/>
      <c r="P96" s="4"/>
      <c r="Q96" s="25"/>
      <c r="R96" s="25"/>
      <c r="S96" s="23"/>
      <c r="T96" s="25"/>
      <c r="U96" s="25"/>
      <c r="V96" s="25"/>
    </row>
    <row r="97" spans="1:22" ht="15.75" x14ac:dyDescent="0.25">
      <c r="A97" s="16"/>
      <c r="B97" s="12"/>
      <c r="C97" s="19"/>
      <c r="D97" s="20"/>
      <c r="E97" s="20"/>
      <c r="F97" s="20"/>
      <c r="G97" s="24"/>
      <c r="H97" s="21"/>
      <c r="I97" s="2"/>
      <c r="J97" s="2"/>
      <c r="K97" s="2"/>
      <c r="L97" s="2"/>
      <c r="M97" s="2"/>
      <c r="N97" s="2"/>
      <c r="O97" s="2"/>
      <c r="P97" s="4"/>
      <c r="Q97" s="25"/>
      <c r="R97" s="25"/>
      <c r="S97" s="23"/>
      <c r="T97" s="25"/>
      <c r="U97" s="25"/>
      <c r="V97" s="25"/>
    </row>
    <row r="98" spans="1:22" ht="15.75" x14ac:dyDescent="0.25">
      <c r="A98" s="16"/>
      <c r="B98" s="12"/>
      <c r="C98" s="19"/>
      <c r="D98" s="20"/>
      <c r="E98" s="20"/>
      <c r="F98" s="20"/>
      <c r="G98" s="24"/>
      <c r="H98" s="21"/>
      <c r="I98" s="2"/>
      <c r="J98" s="2"/>
      <c r="K98" s="2"/>
      <c r="L98" s="2"/>
      <c r="M98" s="2"/>
      <c r="N98" s="2"/>
      <c r="O98" s="2"/>
      <c r="P98" s="4"/>
      <c r="Q98" s="25"/>
      <c r="R98" s="25"/>
      <c r="S98" s="23"/>
      <c r="T98" s="25"/>
      <c r="U98" s="25"/>
      <c r="V98" s="25"/>
    </row>
    <row r="99" spans="1:22" ht="15.75" x14ac:dyDescent="0.25">
      <c r="A99" s="16"/>
      <c r="B99" s="12"/>
      <c r="C99" s="19"/>
      <c r="D99" s="20"/>
      <c r="E99" s="20"/>
      <c r="F99" s="20"/>
      <c r="G99" s="24"/>
      <c r="H99" s="21"/>
      <c r="I99" s="2"/>
      <c r="J99" s="2"/>
      <c r="K99" s="2"/>
      <c r="L99" s="2"/>
      <c r="M99" s="2"/>
      <c r="N99" s="2"/>
      <c r="O99" s="2"/>
      <c r="P99" s="4"/>
      <c r="Q99" s="25"/>
      <c r="R99" s="25"/>
      <c r="S99" s="23"/>
      <c r="T99" s="25"/>
      <c r="U99" s="25"/>
      <c r="V99" s="25"/>
    </row>
    <row r="100" spans="1:22" ht="15.75" x14ac:dyDescent="0.25">
      <c r="A100" s="16"/>
      <c r="B100" s="12"/>
      <c r="C100" s="19"/>
      <c r="D100" s="20"/>
      <c r="E100" s="20"/>
      <c r="F100" s="20"/>
      <c r="G100" s="24"/>
      <c r="H100" s="21"/>
      <c r="I100" s="2"/>
      <c r="J100" s="2"/>
      <c r="K100" s="2"/>
      <c r="L100" s="2"/>
      <c r="M100" s="2"/>
      <c r="N100" s="2"/>
      <c r="O100" s="2"/>
      <c r="P100" s="4"/>
      <c r="Q100" s="25"/>
      <c r="R100" s="25"/>
      <c r="S100" s="23"/>
      <c r="T100" s="25"/>
      <c r="U100" s="25"/>
      <c r="V100" s="25"/>
    </row>
    <row r="101" spans="1:22" ht="15.75" x14ac:dyDescent="0.25">
      <c r="A101" s="16"/>
      <c r="B101" s="12"/>
      <c r="C101" s="19"/>
      <c r="D101" s="20"/>
      <c r="E101" s="20"/>
      <c r="F101" s="20"/>
      <c r="G101" s="24"/>
      <c r="H101" s="21"/>
      <c r="I101" s="2"/>
      <c r="J101" s="2"/>
      <c r="K101" s="2"/>
      <c r="L101" s="2"/>
      <c r="M101" s="2"/>
      <c r="N101" s="2"/>
      <c r="O101" s="2"/>
      <c r="P101" s="4"/>
      <c r="Q101" s="25"/>
      <c r="R101" s="25"/>
      <c r="S101" s="23"/>
      <c r="T101" s="25"/>
      <c r="U101" s="25"/>
      <c r="V101" s="25"/>
    </row>
    <row r="102" spans="1:22" ht="15.75" x14ac:dyDescent="0.25">
      <c r="A102" s="16"/>
      <c r="B102" s="12"/>
      <c r="C102" s="19"/>
      <c r="D102" s="20"/>
      <c r="E102" s="20"/>
      <c r="F102" s="20"/>
      <c r="G102" s="24"/>
      <c r="H102" s="21"/>
      <c r="I102" s="2"/>
      <c r="J102" s="2"/>
      <c r="K102" s="2"/>
      <c r="L102" s="2"/>
      <c r="M102" s="2"/>
      <c r="N102" s="2"/>
      <c r="O102" s="2"/>
      <c r="P102" s="4"/>
      <c r="Q102" s="25"/>
      <c r="R102" s="25"/>
      <c r="S102" s="23"/>
      <c r="T102" s="25"/>
      <c r="U102" s="25"/>
      <c r="V102" s="25"/>
    </row>
    <row r="103" spans="1:22" ht="15.75" x14ac:dyDescent="0.25">
      <c r="A103" s="16"/>
      <c r="B103" s="12"/>
      <c r="C103" s="19"/>
      <c r="D103" s="20"/>
      <c r="E103" s="20"/>
      <c r="F103" s="20"/>
      <c r="G103" s="24"/>
      <c r="H103" s="21"/>
      <c r="I103" s="2"/>
      <c r="J103" s="2"/>
      <c r="K103" s="2"/>
      <c r="L103" s="2"/>
      <c r="M103" s="2"/>
      <c r="N103" s="2"/>
      <c r="O103" s="2"/>
      <c r="P103" s="4"/>
      <c r="Q103" s="25"/>
      <c r="R103" s="25"/>
      <c r="S103" s="23"/>
      <c r="T103" s="25"/>
      <c r="U103" s="25"/>
      <c r="V103" s="25"/>
    </row>
    <row r="104" spans="1:22" ht="15.75" x14ac:dyDescent="0.25">
      <c r="A104" s="16"/>
      <c r="B104" s="12"/>
      <c r="C104" s="19"/>
      <c r="D104" s="20"/>
      <c r="E104" s="20"/>
      <c r="F104" s="20"/>
      <c r="G104" s="24"/>
      <c r="H104" s="21"/>
      <c r="I104" s="2"/>
      <c r="J104" s="2"/>
      <c r="K104" s="2"/>
      <c r="L104" s="2"/>
      <c r="M104" s="2"/>
      <c r="N104" s="2"/>
      <c r="O104" s="2"/>
      <c r="P104" s="4"/>
      <c r="Q104" s="25"/>
      <c r="R104" s="25"/>
      <c r="S104" s="23"/>
      <c r="T104" s="25"/>
      <c r="U104" s="25"/>
      <c r="V104" s="25"/>
    </row>
    <row r="105" spans="1:22" ht="15.75" x14ac:dyDescent="0.25">
      <c r="A105" s="16"/>
      <c r="B105" s="12"/>
      <c r="C105" s="19"/>
      <c r="D105" s="20"/>
      <c r="E105" s="20"/>
      <c r="F105" s="20"/>
      <c r="G105" s="24"/>
      <c r="H105" s="21"/>
      <c r="I105" s="2"/>
      <c r="J105" s="2"/>
      <c r="K105" s="2"/>
      <c r="L105" s="2"/>
      <c r="M105" s="2"/>
      <c r="N105" s="2"/>
      <c r="O105" s="2"/>
      <c r="P105" s="4"/>
      <c r="Q105" s="25"/>
      <c r="R105" s="25"/>
      <c r="S105" s="23"/>
      <c r="T105" s="25"/>
      <c r="U105" s="25"/>
      <c r="V105" s="25"/>
    </row>
    <row r="106" spans="1:22" ht="15.75" x14ac:dyDescent="0.25">
      <c r="A106" s="16"/>
      <c r="B106" s="12"/>
      <c r="C106" s="19"/>
      <c r="D106" s="20"/>
      <c r="E106" s="20"/>
      <c r="F106" s="20"/>
      <c r="G106" s="24"/>
      <c r="H106" s="21"/>
      <c r="I106" s="2"/>
      <c r="J106" s="2"/>
      <c r="K106" s="2"/>
      <c r="L106" s="2"/>
      <c r="M106" s="2"/>
      <c r="N106" s="2"/>
      <c r="O106" s="2"/>
      <c r="P106" s="4"/>
      <c r="Q106" s="25"/>
      <c r="R106" s="25"/>
      <c r="S106" s="23"/>
      <c r="T106" s="25"/>
      <c r="U106" s="25"/>
      <c r="V106" s="25"/>
    </row>
    <row r="107" spans="1:22" ht="15.75" x14ac:dyDescent="0.25">
      <c r="A107" s="16"/>
      <c r="B107" s="12"/>
      <c r="C107" s="19"/>
      <c r="D107" s="20"/>
      <c r="E107" s="20"/>
      <c r="F107" s="20"/>
      <c r="G107" s="24"/>
      <c r="H107" s="21"/>
      <c r="I107" s="2"/>
      <c r="J107" s="2"/>
      <c r="K107" s="2"/>
      <c r="L107" s="2"/>
      <c r="M107" s="2"/>
      <c r="N107" s="2"/>
      <c r="O107" s="2"/>
      <c r="P107" s="4"/>
      <c r="Q107" s="25"/>
      <c r="R107" s="25"/>
      <c r="S107" s="23"/>
      <c r="T107" s="25"/>
      <c r="U107" s="25"/>
      <c r="V107" s="25"/>
    </row>
    <row r="108" spans="1:22" ht="15.75" x14ac:dyDescent="0.25">
      <c r="A108" s="16"/>
      <c r="B108" s="12"/>
      <c r="C108" s="19"/>
      <c r="D108" s="20"/>
      <c r="E108" s="20"/>
      <c r="F108" s="20"/>
      <c r="G108" s="24"/>
      <c r="H108" s="21"/>
      <c r="I108" s="2"/>
      <c r="J108" s="2"/>
      <c r="K108" s="2"/>
      <c r="L108" s="2"/>
      <c r="M108" s="2"/>
      <c r="N108" s="2"/>
      <c r="O108" s="2"/>
      <c r="P108" s="4"/>
      <c r="Q108" s="25"/>
      <c r="R108" s="25"/>
      <c r="S108" s="23"/>
      <c r="T108" s="25"/>
      <c r="U108" s="25"/>
      <c r="V108" s="25"/>
    </row>
    <row r="109" spans="1:22" ht="15.75" x14ac:dyDescent="0.25">
      <c r="A109" s="16"/>
      <c r="B109" s="12"/>
      <c r="C109" s="19"/>
      <c r="D109" s="20"/>
      <c r="E109" s="20"/>
      <c r="F109" s="20"/>
      <c r="G109" s="24"/>
      <c r="H109" s="21"/>
      <c r="I109" s="2"/>
      <c r="J109" s="2"/>
      <c r="K109" s="2"/>
      <c r="L109" s="2"/>
      <c r="M109" s="2"/>
      <c r="N109" s="2"/>
      <c r="O109" s="2"/>
      <c r="P109" s="4"/>
      <c r="Q109" s="25"/>
      <c r="R109" s="25"/>
      <c r="S109" s="23"/>
      <c r="T109" s="25"/>
      <c r="U109" s="25"/>
      <c r="V109" s="25"/>
    </row>
    <row r="110" spans="1:22" ht="15.75" x14ac:dyDescent="0.25">
      <c r="A110" s="16"/>
      <c r="B110" s="12"/>
      <c r="C110" s="19"/>
      <c r="D110" s="20"/>
      <c r="E110" s="20"/>
      <c r="F110" s="20"/>
      <c r="G110" s="24"/>
      <c r="H110" s="21"/>
      <c r="I110" s="2"/>
      <c r="J110" s="2"/>
      <c r="K110" s="2"/>
      <c r="L110" s="2"/>
      <c r="M110" s="2"/>
      <c r="N110" s="2"/>
      <c r="O110" s="2"/>
      <c r="P110" s="4"/>
      <c r="Q110" s="25"/>
      <c r="R110" s="25"/>
      <c r="S110" s="23"/>
      <c r="T110" s="25"/>
      <c r="U110" s="25"/>
      <c r="V110" s="25"/>
    </row>
    <row r="111" spans="1:22" ht="15.75" x14ac:dyDescent="0.25">
      <c r="A111" s="16"/>
      <c r="B111" s="12"/>
      <c r="C111" s="19"/>
      <c r="D111" s="20"/>
      <c r="E111" s="20"/>
      <c r="F111" s="20"/>
      <c r="G111" s="24"/>
      <c r="H111" s="21"/>
      <c r="I111" s="2"/>
      <c r="J111" s="2"/>
      <c r="K111" s="2"/>
      <c r="L111" s="2"/>
      <c r="M111" s="2"/>
      <c r="N111" s="2"/>
      <c r="O111" s="2"/>
      <c r="P111" s="4"/>
      <c r="Q111" s="25"/>
      <c r="R111" s="25"/>
      <c r="S111" s="23"/>
      <c r="T111" s="25"/>
      <c r="U111" s="25"/>
      <c r="V111" s="25"/>
    </row>
    <row r="112" spans="1:22" ht="15.75" x14ac:dyDescent="0.25">
      <c r="A112" s="16"/>
      <c r="B112" s="12"/>
      <c r="C112" s="19"/>
      <c r="D112" s="20"/>
      <c r="E112" s="20"/>
      <c r="F112" s="20"/>
      <c r="G112" s="24"/>
      <c r="H112" s="21"/>
      <c r="I112" s="2"/>
      <c r="J112" s="2"/>
      <c r="K112" s="2"/>
      <c r="L112" s="2"/>
      <c r="M112" s="2"/>
      <c r="N112" s="2"/>
      <c r="O112" s="2"/>
      <c r="P112" s="4"/>
      <c r="Q112" s="25"/>
      <c r="R112" s="25"/>
      <c r="S112" s="23"/>
      <c r="T112" s="25"/>
      <c r="U112" s="25"/>
      <c r="V112" s="25"/>
    </row>
    <row r="113" spans="1:22" ht="15.75" x14ac:dyDescent="0.25">
      <c r="A113" s="16"/>
      <c r="B113" s="12"/>
      <c r="C113" s="19"/>
      <c r="D113" s="20"/>
      <c r="E113" s="20"/>
      <c r="F113" s="20"/>
      <c r="G113" s="24"/>
      <c r="H113" s="21"/>
      <c r="I113" s="2"/>
      <c r="J113" s="2"/>
      <c r="K113" s="2"/>
      <c r="L113" s="2"/>
      <c r="M113" s="2"/>
      <c r="N113" s="2"/>
      <c r="O113" s="2"/>
      <c r="P113" s="4"/>
      <c r="Q113" s="25"/>
      <c r="R113" s="25"/>
      <c r="S113" s="23"/>
      <c r="T113" s="25"/>
      <c r="U113" s="25"/>
      <c r="V113" s="25"/>
    </row>
    <row r="114" spans="1:22" ht="15.75" x14ac:dyDescent="0.25">
      <c r="A114" s="16"/>
      <c r="B114" s="12"/>
      <c r="C114" s="19"/>
      <c r="D114" s="20"/>
      <c r="E114" s="20"/>
      <c r="F114" s="20"/>
      <c r="G114" s="24"/>
      <c r="H114" s="21"/>
      <c r="I114" s="2"/>
      <c r="J114" s="2"/>
      <c r="K114" s="2"/>
      <c r="L114" s="2"/>
      <c r="M114" s="2"/>
      <c r="N114" s="2"/>
      <c r="O114" s="2"/>
      <c r="P114" s="4"/>
      <c r="Q114" s="25"/>
      <c r="R114" s="25"/>
      <c r="S114" s="23"/>
      <c r="T114" s="25"/>
      <c r="U114" s="25"/>
      <c r="V114" s="25"/>
    </row>
  </sheetData>
  <autoFilter ref="A2:V2"/>
  <mergeCells count="1">
    <mergeCell ref="A1:G1"/>
  </mergeCells>
  <conditionalFormatting sqref="E2:F2">
    <cfRule type="cellIs" dxfId="3" priority="5" stopIfTrue="1" operator="equal">
      <formula>"нет"</formula>
    </cfRule>
  </conditionalFormatting>
  <conditionalFormatting sqref="G2:H2">
    <cfRule type="cellIs" dxfId="2" priority="1" stopIfTrue="1" operator="equal">
      <formula>"нет"</formula>
    </cfRule>
  </conditionalFormatting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82"/>
  <sheetViews>
    <sheetView workbookViewId="0">
      <selection activeCell="C8" sqref="C8"/>
    </sheetView>
  </sheetViews>
  <sheetFormatPr defaultColWidth="9.140625" defaultRowHeight="12.75" x14ac:dyDescent="0.25"/>
  <cols>
    <col min="1" max="1" width="23.85546875" style="5" customWidth="1"/>
    <col min="2" max="2" width="60.7109375" style="5" customWidth="1"/>
    <col min="3" max="3" width="15.85546875" style="6" customWidth="1"/>
    <col min="4" max="4" width="21.5703125" style="6" customWidth="1"/>
    <col min="5" max="12" width="15.85546875" style="6" customWidth="1"/>
    <col min="13" max="13" width="28.28515625" style="6" customWidth="1"/>
    <col min="14" max="16" width="15.85546875" style="6" customWidth="1"/>
    <col min="17" max="17" width="17.42578125" style="6" customWidth="1"/>
    <col min="18" max="22" width="15.85546875" style="6" customWidth="1"/>
    <col min="23" max="23" width="9.140625" style="6"/>
    <col min="24" max="24" width="10" style="6" bestFit="1" customWidth="1"/>
    <col min="25" max="16384" width="9.140625" style="6"/>
  </cols>
  <sheetData>
    <row r="1" spans="1:22" s="1" customFormat="1" ht="63" customHeight="1" x14ac:dyDescent="0.25">
      <c r="A1" s="32" t="s">
        <v>108</v>
      </c>
      <c r="B1" s="32"/>
      <c r="C1" s="32"/>
      <c r="D1" s="32"/>
      <c r="E1" s="32"/>
      <c r="F1" s="32"/>
      <c r="G1" s="32"/>
    </row>
    <row r="2" spans="1:22" ht="178.5" customHeight="1" x14ac:dyDescent="0.25">
      <c r="A2" s="10" t="s">
        <v>105</v>
      </c>
      <c r="B2" s="10" t="s">
        <v>106</v>
      </c>
      <c r="C2" s="7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9" t="s">
        <v>114</v>
      </c>
      <c r="I2" s="10" t="s">
        <v>115</v>
      </c>
      <c r="J2" s="10" t="s">
        <v>116</v>
      </c>
      <c r="K2" s="10" t="s">
        <v>117</v>
      </c>
      <c r="L2" s="10" t="s">
        <v>118</v>
      </c>
      <c r="M2" s="10" t="s">
        <v>119</v>
      </c>
      <c r="N2" s="10" t="s">
        <v>120</v>
      </c>
      <c r="O2" s="10" t="s">
        <v>121</v>
      </c>
      <c r="P2" s="7" t="s">
        <v>122</v>
      </c>
      <c r="Q2" s="8" t="s">
        <v>123</v>
      </c>
      <c r="R2" s="8" t="s">
        <v>124</v>
      </c>
      <c r="S2" s="9" t="s">
        <v>125</v>
      </c>
      <c r="T2" s="8" t="s">
        <v>126</v>
      </c>
      <c r="U2" s="8" t="s">
        <v>127</v>
      </c>
      <c r="V2" s="8" t="s">
        <v>128</v>
      </c>
    </row>
    <row r="3" spans="1:22" ht="38.25" x14ac:dyDescent="0.25">
      <c r="A3" s="16" t="s">
        <v>0</v>
      </c>
      <c r="B3" s="12" t="s">
        <v>25</v>
      </c>
      <c r="C3" s="19">
        <f t="shared" ref="C3:C26" si="0">D3+E3+F3+G3</f>
        <v>18</v>
      </c>
      <c r="D3" s="2">
        <v>5</v>
      </c>
      <c r="E3" s="2">
        <v>3</v>
      </c>
      <c r="F3" s="2">
        <v>10</v>
      </c>
      <c r="G3" s="24">
        <v>0</v>
      </c>
      <c r="H3" s="21">
        <f t="shared" ref="H3:H26" si="1">I3+J3+K3+L3+M3+N3+O3</f>
        <v>28</v>
      </c>
      <c r="I3" s="2">
        <v>4</v>
      </c>
      <c r="J3" s="2">
        <v>3</v>
      </c>
      <c r="K3" s="2">
        <v>5</v>
      </c>
      <c r="L3" s="2">
        <v>10</v>
      </c>
      <c r="M3" s="2">
        <v>4</v>
      </c>
      <c r="N3" s="2">
        <v>0</v>
      </c>
      <c r="O3" s="2">
        <v>2</v>
      </c>
      <c r="P3" s="4">
        <f t="shared" ref="P3:P26" si="2">(Q3+R3)/2</f>
        <v>0</v>
      </c>
      <c r="Q3" s="25">
        <v>0</v>
      </c>
      <c r="R3" s="25">
        <v>0</v>
      </c>
      <c r="S3" s="23">
        <f t="shared" ref="S3:S26" si="3">(T3+U3+V3)/3</f>
        <v>0</v>
      </c>
      <c r="T3" s="25">
        <v>0</v>
      </c>
      <c r="U3" s="25">
        <v>0</v>
      </c>
      <c r="V3" s="25">
        <v>0</v>
      </c>
    </row>
    <row r="4" spans="1:22" ht="38.25" x14ac:dyDescent="0.25">
      <c r="A4" s="16" t="s">
        <v>0</v>
      </c>
      <c r="B4" s="12" t="s">
        <v>26</v>
      </c>
      <c r="C4" s="19">
        <f t="shared" si="0"/>
        <v>21</v>
      </c>
      <c r="D4" s="2">
        <v>5</v>
      </c>
      <c r="E4" s="2">
        <v>8</v>
      </c>
      <c r="F4" s="2">
        <v>8</v>
      </c>
      <c r="G4" s="24">
        <v>0</v>
      </c>
      <c r="H4" s="21">
        <f t="shared" si="1"/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4">
        <f t="shared" si="2"/>
        <v>1</v>
      </c>
      <c r="Q4" s="22">
        <v>1</v>
      </c>
      <c r="R4" s="22">
        <v>1</v>
      </c>
      <c r="S4" s="23">
        <f t="shared" si="3"/>
        <v>0.73333333333333339</v>
      </c>
      <c r="T4" s="22">
        <v>0.2</v>
      </c>
      <c r="U4" s="22">
        <v>1</v>
      </c>
      <c r="V4" s="22">
        <v>1</v>
      </c>
    </row>
    <row r="5" spans="1:22" ht="38.25" x14ac:dyDescent="0.25">
      <c r="A5" s="16" t="s">
        <v>0</v>
      </c>
      <c r="B5" s="12" t="s">
        <v>27</v>
      </c>
      <c r="C5" s="19">
        <f t="shared" si="0"/>
        <v>12</v>
      </c>
      <c r="D5" s="2">
        <v>4</v>
      </c>
      <c r="E5" s="2">
        <v>0</v>
      </c>
      <c r="F5" s="2">
        <v>8</v>
      </c>
      <c r="G5" s="24">
        <v>0</v>
      </c>
      <c r="H5" s="21">
        <f t="shared" si="1"/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4">
        <f t="shared" si="2"/>
        <v>0</v>
      </c>
      <c r="Q5" s="25">
        <v>0</v>
      </c>
      <c r="R5" s="25">
        <v>0</v>
      </c>
      <c r="S5" s="23">
        <f t="shared" si="3"/>
        <v>0</v>
      </c>
      <c r="T5" s="25">
        <v>0</v>
      </c>
      <c r="U5" s="25">
        <v>0</v>
      </c>
      <c r="V5" s="25">
        <v>0</v>
      </c>
    </row>
    <row r="6" spans="1:22" ht="25.5" x14ac:dyDescent="0.25">
      <c r="A6" s="16" t="s">
        <v>1</v>
      </c>
      <c r="B6" s="12" t="s">
        <v>28</v>
      </c>
      <c r="C6" s="19">
        <f t="shared" si="0"/>
        <v>20</v>
      </c>
      <c r="D6" s="2">
        <v>6</v>
      </c>
      <c r="E6" s="2">
        <v>6</v>
      </c>
      <c r="F6" s="2">
        <v>8</v>
      </c>
      <c r="G6" s="24">
        <v>0</v>
      </c>
      <c r="H6" s="21">
        <f t="shared" si="1"/>
        <v>19</v>
      </c>
      <c r="I6" s="2">
        <v>4</v>
      </c>
      <c r="J6" s="2">
        <v>5</v>
      </c>
      <c r="K6" s="2">
        <v>0</v>
      </c>
      <c r="L6" s="2">
        <v>8</v>
      </c>
      <c r="M6" s="2">
        <v>2</v>
      </c>
      <c r="N6" s="2">
        <v>0</v>
      </c>
      <c r="O6" s="2">
        <v>0</v>
      </c>
      <c r="P6" s="4">
        <f t="shared" si="2"/>
        <v>0.96250000000000002</v>
      </c>
      <c r="Q6" s="22">
        <v>1</v>
      </c>
      <c r="R6" s="22">
        <v>0.92500000000000004</v>
      </c>
      <c r="S6" s="23">
        <f t="shared" si="3"/>
        <v>0.70000000000000007</v>
      </c>
      <c r="T6" s="22">
        <v>0.47499999999999998</v>
      </c>
      <c r="U6" s="22">
        <v>0.75</v>
      </c>
      <c r="V6" s="22">
        <v>0.875</v>
      </c>
    </row>
    <row r="7" spans="1:22" ht="25.5" x14ac:dyDescent="0.25">
      <c r="A7" s="16" t="s">
        <v>2</v>
      </c>
      <c r="B7" s="12" t="s">
        <v>29</v>
      </c>
      <c r="C7" s="19">
        <f t="shared" si="0"/>
        <v>23</v>
      </c>
      <c r="D7" s="2">
        <v>6</v>
      </c>
      <c r="E7" s="2">
        <v>7</v>
      </c>
      <c r="F7" s="2">
        <v>10</v>
      </c>
      <c r="G7" s="24">
        <v>0</v>
      </c>
      <c r="H7" s="21">
        <f t="shared" si="1"/>
        <v>36</v>
      </c>
      <c r="I7" s="2">
        <v>8</v>
      </c>
      <c r="J7" s="2">
        <v>5</v>
      </c>
      <c r="K7" s="2">
        <v>3</v>
      </c>
      <c r="L7" s="2">
        <v>8</v>
      </c>
      <c r="M7" s="2">
        <v>10</v>
      </c>
      <c r="N7" s="2">
        <v>2</v>
      </c>
      <c r="O7" s="2">
        <v>0</v>
      </c>
      <c r="P7" s="4">
        <f t="shared" si="2"/>
        <v>0.97826086956521741</v>
      </c>
      <c r="Q7" s="22">
        <v>0.95652173913043481</v>
      </c>
      <c r="R7" s="22">
        <v>1</v>
      </c>
      <c r="S7" s="23">
        <f t="shared" si="3"/>
        <v>0.92753623188405798</v>
      </c>
      <c r="T7" s="22">
        <v>0.82608695652173914</v>
      </c>
      <c r="U7" s="22">
        <v>0.95652173913043481</v>
      </c>
      <c r="V7" s="22">
        <v>1</v>
      </c>
    </row>
    <row r="8" spans="1:22" ht="25.5" x14ac:dyDescent="0.25">
      <c r="A8" s="16" t="s">
        <v>2</v>
      </c>
      <c r="B8" s="12" t="s">
        <v>30</v>
      </c>
      <c r="C8" s="19">
        <f t="shared" si="0"/>
        <v>26</v>
      </c>
      <c r="D8" s="2">
        <v>9</v>
      </c>
      <c r="E8" s="2">
        <v>9</v>
      </c>
      <c r="F8" s="2">
        <v>8</v>
      </c>
      <c r="G8" s="24">
        <v>0</v>
      </c>
      <c r="H8" s="21">
        <f t="shared" si="1"/>
        <v>36</v>
      </c>
      <c r="I8" s="2">
        <v>6</v>
      </c>
      <c r="J8" s="2">
        <v>3</v>
      </c>
      <c r="K8" s="2">
        <v>10</v>
      </c>
      <c r="L8" s="2">
        <v>10</v>
      </c>
      <c r="M8" s="2">
        <v>7</v>
      </c>
      <c r="N8" s="2">
        <v>0</v>
      </c>
      <c r="O8" s="2">
        <v>0</v>
      </c>
      <c r="P8" s="4">
        <f t="shared" si="2"/>
        <v>1</v>
      </c>
      <c r="Q8" s="22">
        <v>1</v>
      </c>
      <c r="R8" s="22">
        <v>1</v>
      </c>
      <c r="S8" s="23">
        <f t="shared" si="3"/>
        <v>1</v>
      </c>
      <c r="T8" s="22">
        <v>1</v>
      </c>
      <c r="U8" s="22">
        <v>1</v>
      </c>
      <c r="V8" s="22">
        <v>1</v>
      </c>
    </row>
    <row r="9" spans="1:22" ht="38.25" x14ac:dyDescent="0.25">
      <c r="A9" s="11" t="s">
        <v>2</v>
      </c>
      <c r="B9" s="18" t="s">
        <v>31</v>
      </c>
      <c r="C9" s="19">
        <f t="shared" si="0"/>
        <v>20</v>
      </c>
      <c r="D9" s="2">
        <v>7</v>
      </c>
      <c r="E9" s="2">
        <v>8</v>
      </c>
      <c r="F9" s="2">
        <v>5</v>
      </c>
      <c r="G9" s="24">
        <v>0</v>
      </c>
      <c r="H9" s="21">
        <f t="shared" si="1"/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4">
        <f t="shared" si="2"/>
        <v>0</v>
      </c>
      <c r="Q9" s="22">
        <v>0</v>
      </c>
      <c r="R9" s="22">
        <v>0</v>
      </c>
      <c r="S9" s="23">
        <f t="shared" si="3"/>
        <v>0</v>
      </c>
      <c r="T9" s="22">
        <v>0</v>
      </c>
      <c r="U9" s="22">
        <v>0</v>
      </c>
      <c r="V9" s="22">
        <v>0</v>
      </c>
    </row>
    <row r="10" spans="1:22" ht="38.25" x14ac:dyDescent="0.25">
      <c r="A10" s="16" t="s">
        <v>2</v>
      </c>
      <c r="B10" s="12" t="s">
        <v>32</v>
      </c>
      <c r="C10" s="19">
        <f t="shared" si="0"/>
        <v>11</v>
      </c>
      <c r="D10" s="2">
        <v>3</v>
      </c>
      <c r="E10" s="2">
        <v>0</v>
      </c>
      <c r="F10" s="2">
        <v>8</v>
      </c>
      <c r="G10" s="24">
        <v>0</v>
      </c>
      <c r="H10" s="21">
        <f t="shared" si="1"/>
        <v>35</v>
      </c>
      <c r="I10" s="2">
        <v>4</v>
      </c>
      <c r="J10" s="2">
        <v>3</v>
      </c>
      <c r="K10" s="2">
        <v>7</v>
      </c>
      <c r="L10" s="2">
        <v>10</v>
      </c>
      <c r="M10" s="2">
        <v>10</v>
      </c>
      <c r="N10" s="2">
        <v>0</v>
      </c>
      <c r="O10" s="2">
        <v>1</v>
      </c>
      <c r="P10" s="4">
        <f t="shared" si="2"/>
        <v>1</v>
      </c>
      <c r="Q10" s="22">
        <v>1</v>
      </c>
      <c r="R10" s="22">
        <v>1</v>
      </c>
      <c r="S10" s="23">
        <f t="shared" si="3"/>
        <v>0.89166666666666661</v>
      </c>
      <c r="T10" s="22">
        <v>0.75</v>
      </c>
      <c r="U10" s="22">
        <v>0.95</v>
      </c>
      <c r="V10" s="22">
        <v>0.97499999999999998</v>
      </c>
    </row>
    <row r="11" spans="1:22" ht="15.75" x14ac:dyDescent="0.25">
      <c r="A11" s="16" t="s">
        <v>2</v>
      </c>
      <c r="B11" s="14" t="s">
        <v>33</v>
      </c>
      <c r="C11" s="19">
        <f t="shared" si="0"/>
        <v>0</v>
      </c>
      <c r="D11" s="2">
        <v>0</v>
      </c>
      <c r="E11" s="2">
        <v>0</v>
      </c>
      <c r="F11" s="2">
        <v>0</v>
      </c>
      <c r="G11" s="24">
        <v>0</v>
      </c>
      <c r="H11" s="21">
        <f t="shared" si="1"/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4">
        <f t="shared" si="2"/>
        <v>0</v>
      </c>
      <c r="Q11" s="22">
        <v>0</v>
      </c>
      <c r="R11" s="22">
        <v>0</v>
      </c>
      <c r="S11" s="23">
        <f t="shared" si="3"/>
        <v>0</v>
      </c>
      <c r="T11" s="22">
        <v>0</v>
      </c>
      <c r="U11" s="22">
        <v>0</v>
      </c>
      <c r="V11" s="22">
        <v>0</v>
      </c>
    </row>
    <row r="12" spans="1:22" ht="25.5" x14ac:dyDescent="0.25">
      <c r="A12" s="16" t="s">
        <v>3</v>
      </c>
      <c r="B12" s="12" t="s">
        <v>34</v>
      </c>
      <c r="C12" s="19">
        <f t="shared" si="0"/>
        <v>13</v>
      </c>
      <c r="D12" s="2">
        <v>5</v>
      </c>
      <c r="E12" s="2">
        <v>0</v>
      </c>
      <c r="F12" s="2">
        <v>8</v>
      </c>
      <c r="G12" s="24">
        <v>0</v>
      </c>
      <c r="H12" s="21">
        <f t="shared" si="1"/>
        <v>29</v>
      </c>
      <c r="I12" s="2">
        <v>8</v>
      </c>
      <c r="J12" s="2">
        <v>3</v>
      </c>
      <c r="K12" s="2">
        <v>0</v>
      </c>
      <c r="L12" s="2">
        <v>8</v>
      </c>
      <c r="M12" s="2">
        <v>10</v>
      </c>
      <c r="N12" s="2">
        <v>0</v>
      </c>
      <c r="O12" s="2">
        <v>0</v>
      </c>
      <c r="P12" s="4">
        <f t="shared" si="2"/>
        <v>0.97435897435897434</v>
      </c>
      <c r="Q12" s="22">
        <v>1</v>
      </c>
      <c r="R12" s="22">
        <v>0.94871794871794868</v>
      </c>
      <c r="S12" s="23">
        <f t="shared" si="3"/>
        <v>0.89743589743589747</v>
      </c>
      <c r="T12" s="22">
        <v>0.71794871794871795</v>
      </c>
      <c r="U12" s="22">
        <v>1</v>
      </c>
      <c r="V12" s="22">
        <v>0.97435897435897434</v>
      </c>
    </row>
    <row r="13" spans="1:22" ht="38.25" x14ac:dyDescent="0.25">
      <c r="A13" s="16" t="s">
        <v>3</v>
      </c>
      <c r="B13" s="12" t="s">
        <v>35</v>
      </c>
      <c r="C13" s="19">
        <f t="shared" si="0"/>
        <v>15</v>
      </c>
      <c r="D13" s="2">
        <v>7</v>
      </c>
      <c r="E13" s="2">
        <v>6</v>
      </c>
      <c r="F13" s="2">
        <v>2</v>
      </c>
      <c r="G13" s="24">
        <v>0</v>
      </c>
      <c r="H13" s="21">
        <f t="shared" si="1"/>
        <v>27</v>
      </c>
      <c r="I13" s="2">
        <v>4</v>
      </c>
      <c r="J13" s="2">
        <v>3</v>
      </c>
      <c r="K13" s="2">
        <v>0</v>
      </c>
      <c r="L13" s="2">
        <v>10</v>
      </c>
      <c r="M13" s="2">
        <v>10</v>
      </c>
      <c r="N13" s="2">
        <v>0</v>
      </c>
      <c r="O13" s="2">
        <v>0</v>
      </c>
      <c r="P13" s="4">
        <f t="shared" si="2"/>
        <v>0.82499999999999996</v>
      </c>
      <c r="Q13" s="22">
        <v>0.85</v>
      </c>
      <c r="R13" s="22">
        <v>0.8</v>
      </c>
      <c r="S13" s="23">
        <f t="shared" si="3"/>
        <v>0.78333333333333333</v>
      </c>
      <c r="T13" s="22">
        <v>0.65</v>
      </c>
      <c r="U13" s="22">
        <v>0.85</v>
      </c>
      <c r="V13" s="22">
        <v>0.85</v>
      </c>
    </row>
    <row r="14" spans="1:22" ht="38.25" x14ac:dyDescent="0.25">
      <c r="A14" s="16" t="s">
        <v>3</v>
      </c>
      <c r="B14" s="12" t="s">
        <v>36</v>
      </c>
      <c r="C14" s="19">
        <f t="shared" si="0"/>
        <v>13</v>
      </c>
      <c r="D14" s="2">
        <v>3</v>
      </c>
      <c r="E14" s="2">
        <v>2</v>
      </c>
      <c r="F14" s="2">
        <v>8</v>
      </c>
      <c r="G14" s="24">
        <v>0</v>
      </c>
      <c r="H14" s="21">
        <f t="shared" si="1"/>
        <v>41</v>
      </c>
      <c r="I14" s="2">
        <v>6</v>
      </c>
      <c r="J14" s="2">
        <v>3</v>
      </c>
      <c r="K14" s="2">
        <v>10</v>
      </c>
      <c r="L14" s="2">
        <v>10</v>
      </c>
      <c r="M14" s="2">
        <v>10</v>
      </c>
      <c r="N14" s="2">
        <v>0</v>
      </c>
      <c r="O14" s="2">
        <v>2</v>
      </c>
      <c r="P14" s="4">
        <f t="shared" si="2"/>
        <v>0.96739130434782616</v>
      </c>
      <c r="Q14" s="22">
        <v>0.95652173913043481</v>
      </c>
      <c r="R14" s="22">
        <v>0.97826086956521741</v>
      </c>
      <c r="S14" s="23">
        <f t="shared" si="3"/>
        <v>0.90579710144927539</v>
      </c>
      <c r="T14" s="22">
        <v>0.76086956521739135</v>
      </c>
      <c r="U14" s="22">
        <v>0.97826086956521741</v>
      </c>
      <c r="V14" s="22">
        <v>0.97826086956521741</v>
      </c>
    </row>
    <row r="15" spans="1:22" ht="38.25" x14ac:dyDescent="0.25">
      <c r="A15" s="16" t="s">
        <v>3</v>
      </c>
      <c r="B15" s="12" t="s">
        <v>37</v>
      </c>
      <c r="C15" s="19">
        <f t="shared" si="0"/>
        <v>18</v>
      </c>
      <c r="D15" s="2">
        <v>3</v>
      </c>
      <c r="E15" s="2">
        <v>10</v>
      </c>
      <c r="F15" s="2">
        <v>5</v>
      </c>
      <c r="G15" s="24">
        <v>0</v>
      </c>
      <c r="H15" s="21">
        <f t="shared" si="1"/>
        <v>37</v>
      </c>
      <c r="I15" s="2">
        <v>4</v>
      </c>
      <c r="J15" s="2">
        <v>4</v>
      </c>
      <c r="K15" s="2">
        <v>8</v>
      </c>
      <c r="L15" s="2">
        <v>8</v>
      </c>
      <c r="M15" s="2">
        <v>10</v>
      </c>
      <c r="N15" s="2">
        <v>0</v>
      </c>
      <c r="O15" s="2">
        <v>3</v>
      </c>
      <c r="P15" s="4">
        <f t="shared" si="2"/>
        <v>1</v>
      </c>
      <c r="Q15" s="22">
        <v>1</v>
      </c>
      <c r="R15" s="22">
        <v>1</v>
      </c>
      <c r="S15" s="23">
        <f t="shared" si="3"/>
        <v>0.97435897435897445</v>
      </c>
      <c r="T15" s="22">
        <v>0.92307692307692313</v>
      </c>
      <c r="U15" s="22">
        <v>1</v>
      </c>
      <c r="V15" s="22">
        <v>1</v>
      </c>
    </row>
    <row r="16" spans="1:22" ht="15.75" x14ac:dyDescent="0.25">
      <c r="A16" s="16" t="s">
        <v>3</v>
      </c>
      <c r="B16" s="18" t="s">
        <v>38</v>
      </c>
      <c r="C16" s="19">
        <f t="shared" si="0"/>
        <v>19</v>
      </c>
      <c r="D16" s="2">
        <v>3</v>
      </c>
      <c r="E16" s="2">
        <v>8</v>
      </c>
      <c r="F16" s="2">
        <v>8</v>
      </c>
      <c r="G16" s="24">
        <v>0</v>
      </c>
      <c r="H16" s="21">
        <f t="shared" si="1"/>
        <v>27</v>
      </c>
      <c r="I16" s="2">
        <v>10</v>
      </c>
      <c r="J16" s="2">
        <v>5</v>
      </c>
      <c r="K16" s="2">
        <v>0</v>
      </c>
      <c r="L16" s="2">
        <v>10</v>
      </c>
      <c r="M16" s="2">
        <v>0</v>
      </c>
      <c r="N16" s="2">
        <v>2</v>
      </c>
      <c r="O16" s="2">
        <v>0</v>
      </c>
      <c r="P16" s="4">
        <f t="shared" si="2"/>
        <v>0.93333333333333335</v>
      </c>
      <c r="Q16" s="22">
        <v>1</v>
      </c>
      <c r="R16" s="22">
        <v>0.8666666666666667</v>
      </c>
      <c r="S16" s="23">
        <f t="shared" si="3"/>
        <v>0.88888888888888895</v>
      </c>
      <c r="T16" s="22">
        <v>0.73333333333333328</v>
      </c>
      <c r="U16" s="22">
        <v>0.93333333333333346</v>
      </c>
      <c r="V16" s="22">
        <v>1</v>
      </c>
    </row>
    <row r="17" spans="1:22" ht="38.25" x14ac:dyDescent="0.25">
      <c r="A17" s="16" t="s">
        <v>4</v>
      </c>
      <c r="B17" s="12" t="s">
        <v>39</v>
      </c>
      <c r="C17" s="19">
        <f t="shared" si="0"/>
        <v>24</v>
      </c>
      <c r="D17" s="2">
        <v>8</v>
      </c>
      <c r="E17" s="2">
        <v>8</v>
      </c>
      <c r="F17" s="2">
        <v>8</v>
      </c>
      <c r="G17" s="24">
        <v>0</v>
      </c>
      <c r="H17" s="21">
        <f t="shared" si="1"/>
        <v>26</v>
      </c>
      <c r="I17" s="2">
        <v>6</v>
      </c>
      <c r="J17" s="2">
        <v>3</v>
      </c>
      <c r="K17" s="2">
        <v>0</v>
      </c>
      <c r="L17" s="2">
        <v>10</v>
      </c>
      <c r="M17" s="2">
        <v>7</v>
      </c>
      <c r="N17" s="2">
        <v>0</v>
      </c>
      <c r="O17" s="2">
        <v>0</v>
      </c>
      <c r="P17" s="4">
        <f t="shared" si="2"/>
        <v>1</v>
      </c>
      <c r="Q17" s="22">
        <v>1</v>
      </c>
      <c r="R17" s="22">
        <v>1</v>
      </c>
      <c r="S17" s="23">
        <f t="shared" si="3"/>
        <v>0.8833333333333333</v>
      </c>
      <c r="T17" s="22">
        <v>0.7</v>
      </c>
      <c r="U17" s="22">
        <v>0.95</v>
      </c>
      <c r="V17" s="22">
        <v>1</v>
      </c>
    </row>
    <row r="18" spans="1:22" ht="25.5" x14ac:dyDescent="0.25">
      <c r="A18" s="16" t="s">
        <v>4</v>
      </c>
      <c r="B18" s="12" t="s">
        <v>40</v>
      </c>
      <c r="C18" s="19">
        <f t="shared" si="0"/>
        <v>21</v>
      </c>
      <c r="D18" s="2">
        <v>6</v>
      </c>
      <c r="E18" s="2">
        <v>5</v>
      </c>
      <c r="F18" s="2">
        <v>10</v>
      </c>
      <c r="G18" s="24">
        <v>0</v>
      </c>
      <c r="H18" s="21">
        <f t="shared" si="1"/>
        <v>21</v>
      </c>
      <c r="I18" s="2">
        <v>6</v>
      </c>
      <c r="J18" s="2">
        <v>3</v>
      </c>
      <c r="K18" s="2">
        <v>0</v>
      </c>
      <c r="L18" s="2">
        <v>8</v>
      </c>
      <c r="M18" s="2">
        <v>0</v>
      </c>
      <c r="N18" s="2">
        <v>4</v>
      </c>
      <c r="O18" s="2">
        <v>0</v>
      </c>
      <c r="P18" s="4">
        <f t="shared" si="2"/>
        <v>0.83749999999999991</v>
      </c>
      <c r="Q18" s="22">
        <v>0.97499999999999998</v>
      </c>
      <c r="R18" s="22">
        <v>0.7</v>
      </c>
      <c r="S18" s="23">
        <f t="shared" si="3"/>
        <v>0.70833333333333337</v>
      </c>
      <c r="T18" s="22">
        <v>0.5</v>
      </c>
      <c r="U18" s="22">
        <v>0.7</v>
      </c>
      <c r="V18" s="22">
        <v>0.92500000000000004</v>
      </c>
    </row>
    <row r="19" spans="1:22" ht="25.5" x14ac:dyDescent="0.25">
      <c r="A19" s="16" t="s">
        <v>5</v>
      </c>
      <c r="B19" s="14" t="s">
        <v>41</v>
      </c>
      <c r="C19" s="19">
        <f t="shared" si="0"/>
        <v>9</v>
      </c>
      <c r="D19" s="2">
        <v>1</v>
      </c>
      <c r="E19" s="2">
        <v>0</v>
      </c>
      <c r="F19" s="2">
        <v>8</v>
      </c>
      <c r="G19" s="24">
        <v>0</v>
      </c>
      <c r="H19" s="21">
        <f t="shared" si="1"/>
        <v>27</v>
      </c>
      <c r="I19" s="2">
        <v>4</v>
      </c>
      <c r="J19" s="2">
        <v>4</v>
      </c>
      <c r="K19" s="2">
        <v>4</v>
      </c>
      <c r="L19" s="2">
        <v>8</v>
      </c>
      <c r="M19" s="2">
        <v>7</v>
      </c>
      <c r="N19" s="2">
        <v>0</v>
      </c>
      <c r="O19" s="2">
        <v>0</v>
      </c>
      <c r="P19" s="4">
        <f t="shared" si="2"/>
        <v>1</v>
      </c>
      <c r="Q19" s="22">
        <v>1</v>
      </c>
      <c r="R19" s="22">
        <v>1</v>
      </c>
      <c r="S19" s="23">
        <f t="shared" si="3"/>
        <v>0.7857142857142857</v>
      </c>
      <c r="T19" s="22">
        <v>0.42857142857142855</v>
      </c>
      <c r="U19" s="22">
        <v>0.9285714285714286</v>
      </c>
      <c r="V19" s="22">
        <v>1</v>
      </c>
    </row>
    <row r="20" spans="1:22" ht="25.5" x14ac:dyDescent="0.25">
      <c r="A20" s="16" t="s">
        <v>5</v>
      </c>
      <c r="B20" s="14" t="s">
        <v>42</v>
      </c>
      <c r="C20" s="19">
        <f t="shared" si="0"/>
        <v>15</v>
      </c>
      <c r="D20" s="2">
        <v>7</v>
      </c>
      <c r="E20" s="2">
        <v>0</v>
      </c>
      <c r="F20" s="2">
        <v>8</v>
      </c>
      <c r="G20" s="24">
        <v>0</v>
      </c>
      <c r="H20" s="21">
        <f t="shared" si="1"/>
        <v>33</v>
      </c>
      <c r="I20" s="2">
        <v>6</v>
      </c>
      <c r="J20" s="2">
        <v>3</v>
      </c>
      <c r="K20" s="2">
        <v>4</v>
      </c>
      <c r="L20" s="2">
        <v>10</v>
      </c>
      <c r="M20" s="2">
        <v>10</v>
      </c>
      <c r="N20" s="2">
        <v>0</v>
      </c>
      <c r="O20" s="2">
        <v>0</v>
      </c>
      <c r="P20" s="4">
        <f t="shared" si="2"/>
        <v>0.82727272727272727</v>
      </c>
      <c r="Q20" s="22">
        <v>0.87272727272727268</v>
      </c>
      <c r="R20" s="22">
        <v>0.78181818181818186</v>
      </c>
      <c r="S20" s="23">
        <f t="shared" si="3"/>
        <v>0.50909090909090915</v>
      </c>
      <c r="T20" s="22">
        <v>7.2727272727272724E-2</v>
      </c>
      <c r="U20" s="22">
        <v>0.47272727272727272</v>
      </c>
      <c r="V20" s="22">
        <v>0.98181818181818181</v>
      </c>
    </row>
    <row r="21" spans="1:22" ht="25.5" x14ac:dyDescent="0.25">
      <c r="A21" s="16" t="s">
        <v>5</v>
      </c>
      <c r="B21" s="14" t="s">
        <v>43</v>
      </c>
      <c r="C21" s="19">
        <f t="shared" si="0"/>
        <v>24</v>
      </c>
      <c r="D21" s="2">
        <v>6</v>
      </c>
      <c r="E21" s="2">
        <v>10</v>
      </c>
      <c r="F21" s="2">
        <v>8</v>
      </c>
      <c r="G21" s="24">
        <v>0</v>
      </c>
      <c r="H21" s="21">
        <f t="shared" si="1"/>
        <v>41</v>
      </c>
      <c r="I21" s="2">
        <v>8</v>
      </c>
      <c r="J21" s="2">
        <v>5</v>
      </c>
      <c r="K21" s="2">
        <v>8</v>
      </c>
      <c r="L21" s="2">
        <v>10</v>
      </c>
      <c r="M21" s="2">
        <v>10</v>
      </c>
      <c r="N21" s="2">
        <v>0</v>
      </c>
      <c r="O21" s="2">
        <v>0</v>
      </c>
      <c r="P21" s="4">
        <f t="shared" si="2"/>
        <v>1</v>
      </c>
      <c r="Q21" s="22">
        <v>1</v>
      </c>
      <c r="R21" s="22">
        <v>1</v>
      </c>
      <c r="S21" s="23">
        <f t="shared" si="3"/>
        <v>1</v>
      </c>
      <c r="T21" s="22">
        <v>1</v>
      </c>
      <c r="U21" s="22">
        <v>1</v>
      </c>
      <c r="V21" s="22">
        <v>1</v>
      </c>
    </row>
    <row r="22" spans="1:22" ht="38.25" x14ac:dyDescent="0.25">
      <c r="A22" s="16" t="s">
        <v>6</v>
      </c>
      <c r="B22" s="14" t="s">
        <v>44</v>
      </c>
      <c r="C22" s="19">
        <f t="shared" si="0"/>
        <v>21</v>
      </c>
      <c r="D22" s="2">
        <v>6</v>
      </c>
      <c r="E22" s="2">
        <v>7</v>
      </c>
      <c r="F22" s="2">
        <v>8</v>
      </c>
      <c r="G22" s="24">
        <v>0</v>
      </c>
      <c r="H22" s="21">
        <f t="shared" si="1"/>
        <v>40</v>
      </c>
      <c r="I22" s="2">
        <v>8</v>
      </c>
      <c r="J22" s="2">
        <v>4</v>
      </c>
      <c r="K22" s="2">
        <v>8</v>
      </c>
      <c r="L22" s="2">
        <v>10</v>
      </c>
      <c r="M22" s="2">
        <v>10</v>
      </c>
      <c r="N22" s="2">
        <v>0</v>
      </c>
      <c r="O22" s="2">
        <v>0</v>
      </c>
      <c r="P22" s="4">
        <f t="shared" si="2"/>
        <v>0.95</v>
      </c>
      <c r="Q22" s="22">
        <v>0.95</v>
      </c>
      <c r="R22" s="22">
        <v>0.95</v>
      </c>
      <c r="S22" s="23">
        <f t="shared" si="3"/>
        <v>0.80833333333333324</v>
      </c>
      <c r="T22" s="22">
        <v>0.625</v>
      </c>
      <c r="U22" s="22">
        <v>0.85</v>
      </c>
      <c r="V22" s="22">
        <v>0.95</v>
      </c>
    </row>
    <row r="23" spans="1:22" ht="38.25" x14ac:dyDescent="0.25">
      <c r="A23" s="16" t="s">
        <v>7</v>
      </c>
      <c r="B23" s="14" t="s">
        <v>45</v>
      </c>
      <c r="C23" s="19">
        <f t="shared" si="0"/>
        <v>20</v>
      </c>
      <c r="D23" s="2">
        <v>9</v>
      </c>
      <c r="E23" s="2">
        <v>3</v>
      </c>
      <c r="F23" s="2">
        <v>8</v>
      </c>
      <c r="G23" s="24">
        <v>0</v>
      </c>
      <c r="H23" s="21">
        <f t="shared" si="1"/>
        <v>34</v>
      </c>
      <c r="I23" s="2">
        <v>4</v>
      </c>
      <c r="J23" s="2">
        <v>5</v>
      </c>
      <c r="K23" s="2">
        <v>2</v>
      </c>
      <c r="L23" s="2">
        <v>10</v>
      </c>
      <c r="M23" s="2">
        <v>10</v>
      </c>
      <c r="N23" s="2">
        <v>1</v>
      </c>
      <c r="O23" s="2">
        <v>2</v>
      </c>
      <c r="P23" s="4">
        <f t="shared" si="2"/>
        <v>1</v>
      </c>
      <c r="Q23" s="22">
        <v>1</v>
      </c>
      <c r="R23" s="22">
        <v>1</v>
      </c>
      <c r="S23" s="23">
        <f t="shared" si="3"/>
        <v>0.96444444444444455</v>
      </c>
      <c r="T23" s="22">
        <v>0.89333333333333331</v>
      </c>
      <c r="U23" s="22">
        <v>1</v>
      </c>
      <c r="V23" s="22">
        <v>1</v>
      </c>
    </row>
    <row r="24" spans="1:22" ht="38.25" x14ac:dyDescent="0.25">
      <c r="A24" s="16" t="s">
        <v>7</v>
      </c>
      <c r="B24" s="14" t="s">
        <v>46</v>
      </c>
      <c r="C24" s="19">
        <f t="shared" si="0"/>
        <v>21</v>
      </c>
      <c r="D24" s="2">
        <v>7</v>
      </c>
      <c r="E24" s="2">
        <v>7</v>
      </c>
      <c r="F24" s="2">
        <v>7</v>
      </c>
      <c r="G24" s="24">
        <v>0</v>
      </c>
      <c r="H24" s="21">
        <f t="shared" si="1"/>
        <v>36</v>
      </c>
      <c r="I24" s="2">
        <v>4</v>
      </c>
      <c r="J24" s="2">
        <v>5</v>
      </c>
      <c r="K24" s="2">
        <v>5</v>
      </c>
      <c r="L24" s="2">
        <v>8</v>
      </c>
      <c r="M24" s="2">
        <v>10</v>
      </c>
      <c r="N24" s="2">
        <v>1</v>
      </c>
      <c r="O24" s="2">
        <v>3</v>
      </c>
      <c r="P24" s="4">
        <f t="shared" si="2"/>
        <v>0.98780487804878048</v>
      </c>
      <c r="Q24" s="22">
        <v>1</v>
      </c>
      <c r="R24" s="22">
        <v>0.97560975609756095</v>
      </c>
      <c r="S24" s="23">
        <f t="shared" si="3"/>
        <v>0.93089430894308955</v>
      </c>
      <c r="T24" s="22">
        <v>0.80487804878048785</v>
      </c>
      <c r="U24" s="22">
        <v>1</v>
      </c>
      <c r="V24" s="22">
        <v>0.98780487804878048</v>
      </c>
    </row>
    <row r="25" spans="1:22" ht="38.25" x14ac:dyDescent="0.25">
      <c r="A25" s="16" t="s">
        <v>7</v>
      </c>
      <c r="B25" s="14" t="s">
        <v>47</v>
      </c>
      <c r="C25" s="19">
        <f t="shared" si="0"/>
        <v>19</v>
      </c>
      <c r="D25" s="2">
        <v>7</v>
      </c>
      <c r="E25" s="2">
        <v>7</v>
      </c>
      <c r="F25" s="2">
        <v>5</v>
      </c>
      <c r="G25" s="24">
        <v>0</v>
      </c>
      <c r="H25" s="21">
        <f t="shared" si="1"/>
        <v>29</v>
      </c>
      <c r="I25" s="2">
        <v>6</v>
      </c>
      <c r="J25" s="2">
        <v>4</v>
      </c>
      <c r="K25" s="2">
        <v>0</v>
      </c>
      <c r="L25" s="2">
        <v>8</v>
      </c>
      <c r="M25" s="2">
        <v>10</v>
      </c>
      <c r="N25" s="2">
        <v>0</v>
      </c>
      <c r="O25" s="2">
        <v>1</v>
      </c>
      <c r="P25" s="4">
        <f t="shared" si="2"/>
        <v>0</v>
      </c>
      <c r="Q25" s="25">
        <v>0</v>
      </c>
      <c r="R25" s="25">
        <v>0</v>
      </c>
      <c r="S25" s="23">
        <f t="shared" si="3"/>
        <v>0</v>
      </c>
      <c r="T25" s="25">
        <v>0</v>
      </c>
      <c r="U25" s="25">
        <v>0</v>
      </c>
      <c r="V25" s="25">
        <v>0</v>
      </c>
    </row>
    <row r="26" spans="1:22" ht="51" x14ac:dyDescent="0.25">
      <c r="A26" s="11" t="s">
        <v>7</v>
      </c>
      <c r="B26" s="18" t="s">
        <v>48</v>
      </c>
      <c r="C26" s="19">
        <f t="shared" si="0"/>
        <v>7</v>
      </c>
      <c r="D26" s="2">
        <v>2</v>
      </c>
      <c r="E26" s="2">
        <v>0</v>
      </c>
      <c r="F26" s="2">
        <v>5</v>
      </c>
      <c r="G26" s="24">
        <v>0</v>
      </c>
      <c r="H26" s="21">
        <f t="shared" si="1"/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4">
        <f t="shared" si="2"/>
        <v>0</v>
      </c>
      <c r="Q26" s="22">
        <v>0</v>
      </c>
      <c r="R26" s="22">
        <v>0</v>
      </c>
      <c r="S26" s="23">
        <f t="shared" si="3"/>
        <v>0</v>
      </c>
      <c r="T26" s="22">
        <v>0</v>
      </c>
      <c r="U26" s="22">
        <v>0</v>
      </c>
      <c r="V26" s="22">
        <v>0</v>
      </c>
    </row>
    <row r="27" spans="1:22" ht="38.25" x14ac:dyDescent="0.25">
      <c r="A27" s="11" t="s">
        <v>7</v>
      </c>
      <c r="B27" s="18" t="s">
        <v>49</v>
      </c>
      <c r="C27" s="19">
        <f t="shared" ref="C27:C82" si="4">D27+E27+F27+G27</f>
        <v>22</v>
      </c>
      <c r="D27" s="2">
        <v>7</v>
      </c>
      <c r="E27" s="2">
        <v>10</v>
      </c>
      <c r="F27" s="2">
        <v>5</v>
      </c>
      <c r="G27" s="24">
        <v>0</v>
      </c>
      <c r="H27" s="21">
        <f t="shared" ref="H27:H82" si="5">I27+J27+K27+L27+M27+N27+O27</f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4">
        <f t="shared" ref="P27:P82" si="6">(Q27+R27)/2</f>
        <v>0</v>
      </c>
      <c r="Q27" s="22">
        <v>0</v>
      </c>
      <c r="R27" s="22">
        <v>0</v>
      </c>
      <c r="S27" s="23">
        <f t="shared" ref="S27:S82" si="7">(T27+U27+V27)/3</f>
        <v>0</v>
      </c>
      <c r="T27" s="22">
        <v>0</v>
      </c>
      <c r="U27" s="22">
        <v>0</v>
      </c>
      <c r="V27" s="22">
        <v>0</v>
      </c>
    </row>
    <row r="28" spans="1:22" ht="38.25" x14ac:dyDescent="0.25">
      <c r="A28" s="11" t="s">
        <v>7</v>
      </c>
      <c r="B28" s="18" t="s">
        <v>50</v>
      </c>
      <c r="C28" s="19">
        <f t="shared" si="4"/>
        <v>23</v>
      </c>
      <c r="D28" s="2">
        <v>8</v>
      </c>
      <c r="E28" s="2">
        <v>7</v>
      </c>
      <c r="F28" s="2">
        <v>8</v>
      </c>
      <c r="G28" s="24">
        <v>0</v>
      </c>
      <c r="H28" s="21">
        <f t="shared" si="5"/>
        <v>40</v>
      </c>
      <c r="I28" s="2">
        <v>6</v>
      </c>
      <c r="J28" s="2">
        <v>4</v>
      </c>
      <c r="K28" s="2">
        <v>10</v>
      </c>
      <c r="L28" s="2">
        <v>10</v>
      </c>
      <c r="M28" s="2">
        <v>10</v>
      </c>
      <c r="N28" s="2">
        <v>0</v>
      </c>
      <c r="O28" s="2">
        <v>0</v>
      </c>
      <c r="P28" s="4">
        <f t="shared" si="6"/>
        <v>0.93181818181818188</v>
      </c>
      <c r="Q28" s="22">
        <v>0.90909090909090906</v>
      </c>
      <c r="R28" s="22">
        <v>0.95454545454545459</v>
      </c>
      <c r="S28" s="23">
        <f t="shared" si="7"/>
        <v>0.87878787878787878</v>
      </c>
      <c r="T28" s="22">
        <v>0.68181818181818177</v>
      </c>
      <c r="U28" s="22">
        <v>0.95454545454545459</v>
      </c>
      <c r="V28" s="22">
        <v>1</v>
      </c>
    </row>
    <row r="29" spans="1:22" ht="38.25" x14ac:dyDescent="0.25">
      <c r="A29" s="11" t="s">
        <v>7</v>
      </c>
      <c r="B29" s="18" t="s">
        <v>51</v>
      </c>
      <c r="C29" s="19">
        <f t="shared" si="4"/>
        <v>11</v>
      </c>
      <c r="D29" s="2">
        <v>3</v>
      </c>
      <c r="E29" s="2">
        <v>0</v>
      </c>
      <c r="F29" s="2">
        <v>8</v>
      </c>
      <c r="G29" s="24">
        <v>0</v>
      </c>
      <c r="H29" s="21">
        <f t="shared" si="5"/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4">
        <f t="shared" si="6"/>
        <v>0</v>
      </c>
      <c r="Q29" s="22">
        <v>0</v>
      </c>
      <c r="R29" s="22">
        <v>0</v>
      </c>
      <c r="S29" s="23">
        <f t="shared" si="7"/>
        <v>0</v>
      </c>
      <c r="T29" s="22">
        <v>0</v>
      </c>
      <c r="U29" s="22">
        <v>0</v>
      </c>
      <c r="V29" s="22">
        <v>0</v>
      </c>
    </row>
    <row r="30" spans="1:22" ht="38.25" x14ac:dyDescent="0.25">
      <c r="A30" s="11" t="s">
        <v>7</v>
      </c>
      <c r="B30" s="18" t="s">
        <v>52</v>
      </c>
      <c r="C30" s="19">
        <f t="shared" si="4"/>
        <v>20</v>
      </c>
      <c r="D30" s="2">
        <v>6</v>
      </c>
      <c r="E30" s="2">
        <v>6</v>
      </c>
      <c r="F30" s="2">
        <v>8</v>
      </c>
      <c r="G30" s="24">
        <v>0</v>
      </c>
      <c r="H30" s="21">
        <f t="shared" si="5"/>
        <v>43</v>
      </c>
      <c r="I30" s="2">
        <v>6</v>
      </c>
      <c r="J30" s="2">
        <v>4</v>
      </c>
      <c r="K30" s="2">
        <v>10</v>
      </c>
      <c r="L30" s="2">
        <v>10</v>
      </c>
      <c r="M30" s="2">
        <v>10</v>
      </c>
      <c r="N30" s="2">
        <v>0</v>
      </c>
      <c r="O30" s="2">
        <v>3</v>
      </c>
      <c r="P30" s="4">
        <f t="shared" si="6"/>
        <v>0</v>
      </c>
      <c r="Q30" s="25">
        <v>0</v>
      </c>
      <c r="R30" s="25">
        <v>0</v>
      </c>
      <c r="S30" s="23">
        <f t="shared" si="7"/>
        <v>0</v>
      </c>
      <c r="T30" s="25">
        <v>0</v>
      </c>
      <c r="U30" s="25">
        <v>0</v>
      </c>
      <c r="V30" s="25">
        <v>0</v>
      </c>
    </row>
    <row r="31" spans="1:22" ht="15.75" x14ac:dyDescent="0.25">
      <c r="A31" s="16" t="s">
        <v>7</v>
      </c>
      <c r="B31" s="14" t="s">
        <v>101</v>
      </c>
      <c r="C31" s="19">
        <f t="shared" si="4"/>
        <v>18</v>
      </c>
      <c r="D31" s="2">
        <v>5</v>
      </c>
      <c r="E31" s="2">
        <v>5</v>
      </c>
      <c r="F31" s="2">
        <v>8</v>
      </c>
      <c r="G31" s="24">
        <v>0</v>
      </c>
      <c r="H31" s="21">
        <f t="shared" si="5"/>
        <v>17</v>
      </c>
      <c r="I31" s="2">
        <v>6</v>
      </c>
      <c r="J31" s="2">
        <v>3</v>
      </c>
      <c r="K31" s="2">
        <v>0</v>
      </c>
      <c r="L31" s="2">
        <v>8</v>
      </c>
      <c r="M31" s="2">
        <v>0</v>
      </c>
      <c r="N31" s="2">
        <v>0</v>
      </c>
      <c r="O31" s="2">
        <v>0</v>
      </c>
      <c r="P31" s="4">
        <f t="shared" si="6"/>
        <v>1</v>
      </c>
      <c r="Q31" s="22">
        <v>1</v>
      </c>
      <c r="R31" s="22">
        <v>1</v>
      </c>
      <c r="S31" s="23">
        <f t="shared" si="7"/>
        <v>0.63888888888888895</v>
      </c>
      <c r="T31" s="22">
        <v>0.16666666666666666</v>
      </c>
      <c r="U31" s="22">
        <v>1</v>
      </c>
      <c r="V31" s="22">
        <v>0.75</v>
      </c>
    </row>
    <row r="32" spans="1:22" ht="25.5" x14ac:dyDescent="0.25">
      <c r="A32" s="16" t="s">
        <v>7</v>
      </c>
      <c r="B32" s="14" t="s">
        <v>53</v>
      </c>
      <c r="C32" s="19">
        <f t="shared" si="4"/>
        <v>0</v>
      </c>
      <c r="D32" s="2">
        <v>0</v>
      </c>
      <c r="E32" s="2">
        <v>0</v>
      </c>
      <c r="F32" s="2">
        <v>0</v>
      </c>
      <c r="G32" s="24">
        <v>0</v>
      </c>
      <c r="H32" s="21">
        <f t="shared" si="5"/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4">
        <f t="shared" si="6"/>
        <v>0</v>
      </c>
      <c r="Q32" s="22">
        <v>0</v>
      </c>
      <c r="R32" s="22">
        <v>0</v>
      </c>
      <c r="S32" s="23">
        <f t="shared" si="7"/>
        <v>0</v>
      </c>
      <c r="T32" s="22">
        <v>0</v>
      </c>
      <c r="U32" s="22">
        <v>0</v>
      </c>
      <c r="V32" s="22">
        <v>0</v>
      </c>
    </row>
    <row r="33" spans="1:22" ht="25.5" x14ac:dyDescent="0.25">
      <c r="A33" s="16" t="s">
        <v>7</v>
      </c>
      <c r="B33" s="14" t="s">
        <v>54</v>
      </c>
      <c r="C33" s="19">
        <f t="shared" si="4"/>
        <v>0</v>
      </c>
      <c r="D33" s="2">
        <v>0</v>
      </c>
      <c r="E33" s="2">
        <v>0</v>
      </c>
      <c r="F33" s="2">
        <v>0</v>
      </c>
      <c r="G33" s="24">
        <v>0</v>
      </c>
      <c r="H33" s="21">
        <f t="shared" si="5"/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4">
        <f t="shared" si="6"/>
        <v>0</v>
      </c>
      <c r="Q33" s="22">
        <v>0</v>
      </c>
      <c r="R33" s="22">
        <v>0</v>
      </c>
      <c r="S33" s="23">
        <f t="shared" si="7"/>
        <v>0</v>
      </c>
      <c r="T33" s="22">
        <v>0</v>
      </c>
      <c r="U33" s="22">
        <v>0</v>
      </c>
      <c r="V33" s="22">
        <v>0</v>
      </c>
    </row>
    <row r="34" spans="1:22" ht="25.5" x14ac:dyDescent="0.25">
      <c r="A34" s="16" t="s">
        <v>7</v>
      </c>
      <c r="B34" s="14" t="s">
        <v>55</v>
      </c>
      <c r="C34" s="19">
        <f t="shared" si="4"/>
        <v>0</v>
      </c>
      <c r="D34" s="2">
        <v>0</v>
      </c>
      <c r="E34" s="2">
        <v>0</v>
      </c>
      <c r="F34" s="2">
        <v>0</v>
      </c>
      <c r="G34" s="24">
        <v>0</v>
      </c>
      <c r="H34" s="21">
        <f t="shared" si="5"/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4">
        <f t="shared" si="6"/>
        <v>0</v>
      </c>
      <c r="Q34" s="22">
        <v>0</v>
      </c>
      <c r="R34" s="22">
        <v>0</v>
      </c>
      <c r="S34" s="23">
        <f t="shared" si="7"/>
        <v>0</v>
      </c>
      <c r="T34" s="22">
        <v>0</v>
      </c>
      <c r="U34" s="22">
        <v>0</v>
      </c>
      <c r="V34" s="22">
        <v>0</v>
      </c>
    </row>
    <row r="35" spans="1:22" ht="25.5" x14ac:dyDescent="0.25">
      <c r="A35" s="16" t="s">
        <v>7</v>
      </c>
      <c r="B35" s="14" t="s">
        <v>56</v>
      </c>
      <c r="C35" s="19">
        <f t="shared" si="4"/>
        <v>0</v>
      </c>
      <c r="D35" s="2">
        <v>0</v>
      </c>
      <c r="E35" s="2">
        <v>0</v>
      </c>
      <c r="F35" s="2">
        <v>0</v>
      </c>
      <c r="G35" s="24">
        <v>0</v>
      </c>
      <c r="H35" s="21">
        <f t="shared" si="5"/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4">
        <f t="shared" si="6"/>
        <v>0</v>
      </c>
      <c r="Q35" s="22">
        <v>0</v>
      </c>
      <c r="R35" s="22">
        <v>0</v>
      </c>
      <c r="S35" s="23">
        <f t="shared" si="7"/>
        <v>0</v>
      </c>
      <c r="T35" s="22">
        <v>0</v>
      </c>
      <c r="U35" s="22">
        <v>0</v>
      </c>
      <c r="V35" s="22">
        <v>0</v>
      </c>
    </row>
    <row r="36" spans="1:22" ht="38.25" x14ac:dyDescent="0.25">
      <c r="A36" s="16" t="s">
        <v>7</v>
      </c>
      <c r="B36" s="14" t="s">
        <v>57</v>
      </c>
      <c r="C36" s="19">
        <f t="shared" si="4"/>
        <v>0</v>
      </c>
      <c r="D36" s="2">
        <v>0</v>
      </c>
      <c r="E36" s="2">
        <v>0</v>
      </c>
      <c r="F36" s="2">
        <v>0</v>
      </c>
      <c r="G36" s="24">
        <v>0</v>
      </c>
      <c r="H36" s="21">
        <f t="shared" si="5"/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4">
        <f t="shared" si="6"/>
        <v>0</v>
      </c>
      <c r="Q36" s="22">
        <v>0</v>
      </c>
      <c r="R36" s="22">
        <v>0</v>
      </c>
      <c r="S36" s="23">
        <f t="shared" si="7"/>
        <v>0</v>
      </c>
      <c r="T36" s="22">
        <v>0</v>
      </c>
      <c r="U36" s="22">
        <v>0</v>
      </c>
      <c r="V36" s="22">
        <v>0</v>
      </c>
    </row>
    <row r="37" spans="1:22" ht="38.25" x14ac:dyDescent="0.25">
      <c r="A37" s="16" t="s">
        <v>7</v>
      </c>
      <c r="B37" s="14" t="s">
        <v>58</v>
      </c>
      <c r="C37" s="19">
        <f t="shared" si="4"/>
        <v>0</v>
      </c>
      <c r="D37" s="2">
        <v>0</v>
      </c>
      <c r="E37" s="2">
        <v>0</v>
      </c>
      <c r="F37" s="2">
        <v>0</v>
      </c>
      <c r="G37" s="24">
        <v>0</v>
      </c>
      <c r="H37" s="21">
        <f t="shared" si="5"/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13" t="s">
        <v>99</v>
      </c>
      <c r="Q37" s="15" t="s">
        <v>99</v>
      </c>
      <c r="R37" s="15" t="s">
        <v>99</v>
      </c>
      <c r="S37" s="13" t="s">
        <v>99</v>
      </c>
      <c r="T37" s="15" t="s">
        <v>99</v>
      </c>
      <c r="U37" s="15" t="s">
        <v>99</v>
      </c>
      <c r="V37" s="15" t="s">
        <v>99</v>
      </c>
    </row>
    <row r="38" spans="1:22" ht="25.5" x14ac:dyDescent="0.25">
      <c r="A38" s="16" t="s">
        <v>7</v>
      </c>
      <c r="B38" s="14" t="s">
        <v>59</v>
      </c>
      <c r="C38" s="19">
        <f t="shared" si="4"/>
        <v>0</v>
      </c>
      <c r="D38" s="2">
        <v>0</v>
      </c>
      <c r="E38" s="2">
        <v>0</v>
      </c>
      <c r="F38" s="2">
        <v>0</v>
      </c>
      <c r="G38" s="24">
        <v>0</v>
      </c>
      <c r="H38" s="21">
        <f t="shared" si="5"/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13" t="s">
        <v>99</v>
      </c>
      <c r="Q38" s="15" t="s">
        <v>99</v>
      </c>
      <c r="R38" s="15" t="s">
        <v>99</v>
      </c>
      <c r="S38" s="13" t="s">
        <v>99</v>
      </c>
      <c r="T38" s="15" t="s">
        <v>99</v>
      </c>
      <c r="U38" s="15" t="s">
        <v>99</v>
      </c>
      <c r="V38" s="15" t="s">
        <v>99</v>
      </c>
    </row>
    <row r="39" spans="1:22" ht="38.25" x14ac:dyDescent="0.25">
      <c r="A39" s="16" t="s">
        <v>7</v>
      </c>
      <c r="B39" s="14" t="s">
        <v>100</v>
      </c>
      <c r="C39" s="19">
        <f t="shared" si="4"/>
        <v>0</v>
      </c>
      <c r="D39" s="2">
        <v>0</v>
      </c>
      <c r="E39" s="2">
        <v>0</v>
      </c>
      <c r="F39" s="2">
        <v>0</v>
      </c>
      <c r="G39" s="24">
        <v>0</v>
      </c>
      <c r="H39" s="21">
        <f t="shared" si="5"/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13" t="s">
        <v>99</v>
      </c>
      <c r="Q39" s="15" t="s">
        <v>99</v>
      </c>
      <c r="R39" s="15" t="s">
        <v>99</v>
      </c>
      <c r="S39" s="13" t="s">
        <v>99</v>
      </c>
      <c r="T39" s="15" t="s">
        <v>99</v>
      </c>
      <c r="U39" s="15" t="s">
        <v>99</v>
      </c>
      <c r="V39" s="15" t="s">
        <v>99</v>
      </c>
    </row>
    <row r="40" spans="1:22" ht="25.5" x14ac:dyDescent="0.25">
      <c r="A40" s="16" t="s">
        <v>7</v>
      </c>
      <c r="B40" s="14" t="s">
        <v>60</v>
      </c>
      <c r="C40" s="19">
        <f t="shared" si="4"/>
        <v>0</v>
      </c>
      <c r="D40" s="2">
        <v>0</v>
      </c>
      <c r="E40" s="2">
        <v>0</v>
      </c>
      <c r="F40" s="2">
        <v>0</v>
      </c>
      <c r="G40" s="24">
        <v>0</v>
      </c>
      <c r="H40" s="21">
        <f t="shared" si="5"/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13" t="s">
        <v>99</v>
      </c>
      <c r="Q40" s="15" t="s">
        <v>99</v>
      </c>
      <c r="R40" s="15" t="s">
        <v>99</v>
      </c>
      <c r="S40" s="13" t="s">
        <v>99</v>
      </c>
      <c r="T40" s="15" t="s">
        <v>99</v>
      </c>
      <c r="U40" s="15" t="s">
        <v>99</v>
      </c>
      <c r="V40" s="15" t="s">
        <v>99</v>
      </c>
    </row>
    <row r="41" spans="1:22" ht="15.75" x14ac:dyDescent="0.25">
      <c r="A41" s="16" t="s">
        <v>8</v>
      </c>
      <c r="B41" s="14" t="s">
        <v>61</v>
      </c>
      <c r="C41" s="19">
        <f t="shared" si="4"/>
        <v>0</v>
      </c>
      <c r="D41" s="2">
        <v>0</v>
      </c>
      <c r="E41" s="2">
        <v>0</v>
      </c>
      <c r="F41" s="2">
        <v>0</v>
      </c>
      <c r="G41" s="24">
        <v>0</v>
      </c>
      <c r="H41" s="21">
        <f t="shared" si="5"/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4">
        <f t="shared" si="6"/>
        <v>0</v>
      </c>
      <c r="Q41" s="22">
        <v>0</v>
      </c>
      <c r="R41" s="22">
        <v>0</v>
      </c>
      <c r="S41" s="23">
        <f t="shared" si="7"/>
        <v>0</v>
      </c>
      <c r="T41" s="22">
        <v>0</v>
      </c>
      <c r="U41" s="22">
        <v>0</v>
      </c>
      <c r="V41" s="22">
        <v>0</v>
      </c>
    </row>
    <row r="42" spans="1:22" ht="15.75" x14ac:dyDescent="0.25">
      <c r="A42" s="16" t="s">
        <v>8</v>
      </c>
      <c r="B42" s="18" t="s">
        <v>62</v>
      </c>
      <c r="C42" s="19">
        <f t="shared" si="4"/>
        <v>22</v>
      </c>
      <c r="D42" s="2">
        <v>7</v>
      </c>
      <c r="E42" s="2">
        <v>7</v>
      </c>
      <c r="F42" s="2">
        <v>8</v>
      </c>
      <c r="G42" s="24">
        <v>0</v>
      </c>
      <c r="H42" s="21">
        <f t="shared" si="5"/>
        <v>27</v>
      </c>
      <c r="I42" s="2">
        <v>10</v>
      </c>
      <c r="J42" s="2">
        <v>6</v>
      </c>
      <c r="K42" s="2">
        <v>5</v>
      </c>
      <c r="L42" s="2">
        <v>4</v>
      </c>
      <c r="M42" s="2">
        <v>0</v>
      </c>
      <c r="N42" s="2">
        <v>2</v>
      </c>
      <c r="O42" s="2">
        <v>0</v>
      </c>
      <c r="P42" s="4">
        <f t="shared" si="6"/>
        <v>0</v>
      </c>
      <c r="Q42" s="22">
        <v>0</v>
      </c>
      <c r="R42" s="22">
        <v>0</v>
      </c>
      <c r="S42" s="23">
        <f t="shared" si="7"/>
        <v>0</v>
      </c>
      <c r="T42" s="22">
        <v>0</v>
      </c>
      <c r="U42" s="22">
        <v>0</v>
      </c>
      <c r="V42" s="22">
        <v>0</v>
      </c>
    </row>
    <row r="43" spans="1:22" ht="38.25" x14ac:dyDescent="0.25">
      <c r="A43" s="16" t="s">
        <v>9</v>
      </c>
      <c r="B43" s="12" t="s">
        <v>63</v>
      </c>
      <c r="C43" s="19">
        <f t="shared" si="4"/>
        <v>5</v>
      </c>
      <c r="D43" s="2">
        <v>2</v>
      </c>
      <c r="E43" s="2">
        <v>0</v>
      </c>
      <c r="F43" s="2">
        <v>3</v>
      </c>
      <c r="G43" s="24">
        <v>0</v>
      </c>
      <c r="H43" s="21">
        <f t="shared" si="5"/>
        <v>33</v>
      </c>
      <c r="I43" s="2">
        <v>6</v>
      </c>
      <c r="J43" s="2">
        <v>4</v>
      </c>
      <c r="K43" s="2">
        <v>5</v>
      </c>
      <c r="L43" s="2">
        <v>8</v>
      </c>
      <c r="M43" s="2">
        <v>10</v>
      </c>
      <c r="N43" s="2">
        <v>0</v>
      </c>
      <c r="O43" s="2">
        <v>0</v>
      </c>
      <c r="P43" s="4">
        <f t="shared" si="6"/>
        <v>0</v>
      </c>
      <c r="Q43" s="25">
        <v>0</v>
      </c>
      <c r="R43" s="25">
        <v>0</v>
      </c>
      <c r="S43" s="23">
        <f t="shared" si="7"/>
        <v>0</v>
      </c>
      <c r="T43" s="25">
        <v>0</v>
      </c>
      <c r="U43" s="25">
        <v>0</v>
      </c>
      <c r="V43" s="25">
        <v>0</v>
      </c>
    </row>
    <row r="44" spans="1:22" ht="38.25" x14ac:dyDescent="0.25">
      <c r="A44" s="11" t="s">
        <v>9</v>
      </c>
      <c r="B44" s="18" t="s">
        <v>64</v>
      </c>
      <c r="C44" s="19">
        <f t="shared" si="4"/>
        <v>20</v>
      </c>
      <c r="D44" s="2">
        <v>4</v>
      </c>
      <c r="E44" s="2">
        <v>8</v>
      </c>
      <c r="F44" s="2">
        <v>8</v>
      </c>
      <c r="G44" s="24">
        <v>0</v>
      </c>
      <c r="H44" s="21">
        <f t="shared" si="5"/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4">
        <f t="shared" si="6"/>
        <v>0</v>
      </c>
      <c r="Q44" s="25">
        <v>0</v>
      </c>
      <c r="R44" s="25">
        <v>0</v>
      </c>
      <c r="S44" s="23">
        <f t="shared" si="7"/>
        <v>0</v>
      </c>
      <c r="T44" s="25">
        <v>0</v>
      </c>
      <c r="U44" s="25">
        <v>0</v>
      </c>
      <c r="V44" s="25">
        <v>0</v>
      </c>
    </row>
    <row r="45" spans="1:22" ht="38.25" x14ac:dyDescent="0.25">
      <c r="A45" s="11" t="s">
        <v>9</v>
      </c>
      <c r="B45" s="18" t="s">
        <v>65</v>
      </c>
      <c r="C45" s="19">
        <f t="shared" si="4"/>
        <v>21</v>
      </c>
      <c r="D45" s="2">
        <v>5</v>
      </c>
      <c r="E45" s="2">
        <v>8</v>
      </c>
      <c r="F45" s="2">
        <v>8</v>
      </c>
      <c r="G45" s="24">
        <v>0</v>
      </c>
      <c r="H45" s="21">
        <f t="shared" si="5"/>
        <v>44</v>
      </c>
      <c r="I45" s="2">
        <v>10</v>
      </c>
      <c r="J45" s="2">
        <v>5</v>
      </c>
      <c r="K45" s="2">
        <v>8</v>
      </c>
      <c r="L45" s="2">
        <v>10</v>
      </c>
      <c r="M45" s="2">
        <v>10</v>
      </c>
      <c r="N45" s="2">
        <v>0</v>
      </c>
      <c r="O45" s="2">
        <v>1</v>
      </c>
      <c r="P45" s="4">
        <f t="shared" si="6"/>
        <v>0</v>
      </c>
      <c r="Q45" s="25">
        <v>0</v>
      </c>
      <c r="R45" s="25">
        <v>0</v>
      </c>
      <c r="S45" s="23">
        <f t="shared" si="7"/>
        <v>0</v>
      </c>
      <c r="T45" s="25">
        <v>0</v>
      </c>
      <c r="U45" s="25">
        <v>0</v>
      </c>
      <c r="V45" s="25">
        <v>0</v>
      </c>
    </row>
    <row r="46" spans="1:22" ht="25.5" x14ac:dyDescent="0.25">
      <c r="A46" s="11" t="s">
        <v>9</v>
      </c>
      <c r="B46" s="18" t="s">
        <v>66</v>
      </c>
      <c r="C46" s="19">
        <f t="shared" si="4"/>
        <v>0</v>
      </c>
      <c r="D46" s="2">
        <v>0</v>
      </c>
      <c r="E46" s="2">
        <v>0</v>
      </c>
      <c r="F46" s="2">
        <v>0</v>
      </c>
      <c r="G46" s="24">
        <v>0</v>
      </c>
      <c r="H46" s="21">
        <f t="shared" si="5"/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4">
        <f t="shared" si="6"/>
        <v>0</v>
      </c>
      <c r="Q46" s="22">
        <v>0</v>
      </c>
      <c r="R46" s="22">
        <v>0</v>
      </c>
      <c r="S46" s="23">
        <f t="shared" si="7"/>
        <v>0</v>
      </c>
      <c r="T46" s="22">
        <v>0</v>
      </c>
      <c r="U46" s="22">
        <v>0</v>
      </c>
      <c r="V46" s="22">
        <v>0</v>
      </c>
    </row>
    <row r="47" spans="1:22" ht="38.25" x14ac:dyDescent="0.25">
      <c r="A47" s="11" t="s">
        <v>10</v>
      </c>
      <c r="B47" s="18" t="s">
        <v>67</v>
      </c>
      <c r="C47" s="19">
        <f t="shared" si="4"/>
        <v>22</v>
      </c>
      <c r="D47" s="2">
        <v>6</v>
      </c>
      <c r="E47" s="2">
        <v>8</v>
      </c>
      <c r="F47" s="2">
        <v>8</v>
      </c>
      <c r="G47" s="24">
        <v>0</v>
      </c>
      <c r="H47" s="21">
        <f t="shared" si="5"/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4">
        <f t="shared" si="6"/>
        <v>0.98275862068965525</v>
      </c>
      <c r="Q47" s="22">
        <v>1</v>
      </c>
      <c r="R47" s="22">
        <v>0.96551724137931039</v>
      </c>
      <c r="S47" s="23">
        <f t="shared" si="7"/>
        <v>0.86206896551724144</v>
      </c>
      <c r="T47" s="22">
        <v>0.82758620689655171</v>
      </c>
      <c r="U47" s="22">
        <v>0.86206896551724133</v>
      </c>
      <c r="V47" s="22">
        <v>0.89655172413793105</v>
      </c>
    </row>
    <row r="48" spans="1:22" ht="25.5" x14ac:dyDescent="0.25">
      <c r="A48" s="16" t="s">
        <v>11</v>
      </c>
      <c r="B48" s="14" t="s">
        <v>68</v>
      </c>
      <c r="C48" s="19">
        <f t="shared" si="4"/>
        <v>21</v>
      </c>
      <c r="D48" s="2">
        <v>7</v>
      </c>
      <c r="E48" s="2">
        <v>4</v>
      </c>
      <c r="F48" s="2">
        <v>10</v>
      </c>
      <c r="G48" s="24">
        <v>0</v>
      </c>
      <c r="H48" s="21">
        <f t="shared" si="5"/>
        <v>36</v>
      </c>
      <c r="I48" s="2">
        <v>8</v>
      </c>
      <c r="J48" s="2">
        <v>1</v>
      </c>
      <c r="K48" s="2">
        <v>10</v>
      </c>
      <c r="L48" s="2">
        <v>10</v>
      </c>
      <c r="M48" s="2">
        <v>7</v>
      </c>
      <c r="N48" s="2">
        <v>0</v>
      </c>
      <c r="O48" s="2">
        <v>0</v>
      </c>
      <c r="P48" s="4">
        <f t="shared" si="6"/>
        <v>0</v>
      </c>
      <c r="Q48" s="25">
        <v>0</v>
      </c>
      <c r="R48" s="25">
        <v>0</v>
      </c>
      <c r="S48" s="23">
        <f t="shared" si="7"/>
        <v>0</v>
      </c>
      <c r="T48" s="25">
        <v>0</v>
      </c>
      <c r="U48" s="25">
        <v>0</v>
      </c>
      <c r="V48" s="25">
        <v>0</v>
      </c>
    </row>
    <row r="49" spans="1:22" ht="38.25" x14ac:dyDescent="0.25">
      <c r="A49" s="16" t="s">
        <v>11</v>
      </c>
      <c r="B49" s="12" t="s">
        <v>69</v>
      </c>
      <c r="C49" s="19">
        <f t="shared" si="4"/>
        <v>20</v>
      </c>
      <c r="D49" s="2">
        <v>7</v>
      </c>
      <c r="E49" s="2">
        <v>8</v>
      </c>
      <c r="F49" s="2">
        <v>5</v>
      </c>
      <c r="G49" s="24">
        <v>0</v>
      </c>
      <c r="H49" s="21">
        <f t="shared" si="5"/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4">
        <f t="shared" si="6"/>
        <v>0</v>
      </c>
      <c r="Q49" s="22">
        <v>0</v>
      </c>
      <c r="R49" s="22">
        <v>0</v>
      </c>
      <c r="S49" s="23">
        <f t="shared" si="7"/>
        <v>0</v>
      </c>
      <c r="T49" s="22">
        <v>0</v>
      </c>
      <c r="U49" s="22">
        <v>0</v>
      </c>
      <c r="V49" s="22">
        <v>0</v>
      </c>
    </row>
    <row r="50" spans="1:22" ht="15.75" x14ac:dyDescent="0.25">
      <c r="A50" s="16" t="s">
        <v>11</v>
      </c>
      <c r="B50" s="18" t="s">
        <v>102</v>
      </c>
      <c r="C50" s="19">
        <f t="shared" si="4"/>
        <v>13</v>
      </c>
      <c r="D50" s="2">
        <v>6</v>
      </c>
      <c r="E50" s="2">
        <v>2</v>
      </c>
      <c r="F50" s="2">
        <v>5</v>
      </c>
      <c r="G50" s="24">
        <v>0</v>
      </c>
      <c r="H50" s="21">
        <f t="shared" si="5"/>
        <v>30</v>
      </c>
      <c r="I50" s="2">
        <v>8</v>
      </c>
      <c r="J50" s="2">
        <v>5</v>
      </c>
      <c r="K50" s="2">
        <v>5</v>
      </c>
      <c r="L50" s="2">
        <v>10</v>
      </c>
      <c r="M50" s="2">
        <v>0</v>
      </c>
      <c r="N50" s="2">
        <v>2</v>
      </c>
      <c r="O50" s="2">
        <v>0</v>
      </c>
      <c r="P50" s="4">
        <f t="shared" si="6"/>
        <v>1</v>
      </c>
      <c r="Q50" s="22">
        <v>1</v>
      </c>
      <c r="R50" s="22">
        <v>1</v>
      </c>
      <c r="S50" s="23">
        <f t="shared" si="7"/>
        <v>0.77777777777777768</v>
      </c>
      <c r="T50" s="22">
        <v>0.33333333333333331</v>
      </c>
      <c r="U50" s="22">
        <v>1</v>
      </c>
      <c r="V50" s="22">
        <v>1</v>
      </c>
    </row>
    <row r="51" spans="1:22" ht="25.5" x14ac:dyDescent="0.25">
      <c r="A51" s="16" t="s">
        <v>11</v>
      </c>
      <c r="B51" s="14" t="s">
        <v>70</v>
      </c>
      <c r="C51" s="19">
        <f t="shared" si="4"/>
        <v>0</v>
      </c>
      <c r="D51" s="2">
        <v>0</v>
      </c>
      <c r="E51" s="2">
        <v>0</v>
      </c>
      <c r="F51" s="2">
        <v>0</v>
      </c>
      <c r="G51" s="24">
        <v>0</v>
      </c>
      <c r="H51" s="21">
        <f t="shared" si="5"/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4">
        <f t="shared" si="6"/>
        <v>0</v>
      </c>
      <c r="Q51" s="22">
        <v>0</v>
      </c>
      <c r="R51" s="22">
        <v>0</v>
      </c>
      <c r="S51" s="23">
        <f t="shared" si="7"/>
        <v>0</v>
      </c>
      <c r="T51" s="22">
        <v>0</v>
      </c>
      <c r="U51" s="22">
        <v>0</v>
      </c>
      <c r="V51" s="22">
        <v>0</v>
      </c>
    </row>
    <row r="52" spans="1:22" ht="15.75" x14ac:dyDescent="0.25">
      <c r="A52" s="16" t="s">
        <v>11</v>
      </c>
      <c r="B52" s="18" t="s">
        <v>103</v>
      </c>
      <c r="C52" s="19">
        <f t="shared" si="4"/>
        <v>0</v>
      </c>
      <c r="D52" s="2">
        <v>0</v>
      </c>
      <c r="E52" s="2">
        <v>0</v>
      </c>
      <c r="F52" s="2">
        <v>0</v>
      </c>
      <c r="G52" s="24">
        <v>0</v>
      </c>
      <c r="H52" s="21">
        <f t="shared" si="5"/>
        <v>24</v>
      </c>
      <c r="I52" s="2">
        <v>10</v>
      </c>
      <c r="J52" s="2">
        <v>6</v>
      </c>
      <c r="K52" s="2">
        <v>0</v>
      </c>
      <c r="L52" s="2">
        <v>8</v>
      </c>
      <c r="M52" s="2">
        <v>0</v>
      </c>
      <c r="N52" s="2">
        <v>0</v>
      </c>
      <c r="O52" s="2">
        <v>0</v>
      </c>
      <c r="P52" s="4">
        <f t="shared" si="6"/>
        <v>1</v>
      </c>
      <c r="Q52" s="22">
        <v>1</v>
      </c>
      <c r="R52" s="22">
        <v>1</v>
      </c>
      <c r="S52" s="23">
        <f t="shared" si="7"/>
        <v>1</v>
      </c>
      <c r="T52" s="22">
        <v>1</v>
      </c>
      <c r="U52" s="22">
        <v>1</v>
      </c>
      <c r="V52" s="22">
        <v>1</v>
      </c>
    </row>
    <row r="53" spans="1:22" ht="38.25" x14ac:dyDescent="0.25">
      <c r="A53" s="16" t="s">
        <v>12</v>
      </c>
      <c r="B53" s="14" t="s">
        <v>71</v>
      </c>
      <c r="C53" s="19">
        <f t="shared" si="4"/>
        <v>10</v>
      </c>
      <c r="D53" s="2">
        <v>2</v>
      </c>
      <c r="E53" s="2">
        <v>3</v>
      </c>
      <c r="F53" s="2">
        <v>5</v>
      </c>
      <c r="G53" s="24">
        <v>0</v>
      </c>
      <c r="H53" s="21">
        <f t="shared" si="5"/>
        <v>31</v>
      </c>
      <c r="I53" s="2">
        <v>6</v>
      </c>
      <c r="J53" s="2">
        <v>3</v>
      </c>
      <c r="K53" s="2">
        <v>0</v>
      </c>
      <c r="L53" s="2">
        <v>10</v>
      </c>
      <c r="M53" s="2">
        <v>10</v>
      </c>
      <c r="N53" s="2">
        <v>0</v>
      </c>
      <c r="O53" s="2">
        <v>2</v>
      </c>
      <c r="P53" s="4">
        <f t="shared" si="6"/>
        <v>1</v>
      </c>
      <c r="Q53" s="22">
        <v>1</v>
      </c>
      <c r="R53" s="22">
        <v>1</v>
      </c>
      <c r="S53" s="23">
        <f t="shared" si="7"/>
        <v>0.97222222222222221</v>
      </c>
      <c r="T53" s="22">
        <v>0.94444444444444442</v>
      </c>
      <c r="U53" s="22">
        <v>0.97222222222222221</v>
      </c>
      <c r="V53" s="22">
        <v>1</v>
      </c>
    </row>
    <row r="54" spans="1:22" ht="15.75" x14ac:dyDescent="0.25">
      <c r="A54" s="16" t="s">
        <v>12</v>
      </c>
      <c r="B54" s="14" t="s">
        <v>72</v>
      </c>
      <c r="C54" s="19">
        <f t="shared" si="4"/>
        <v>0</v>
      </c>
      <c r="D54" s="2">
        <v>0</v>
      </c>
      <c r="E54" s="2">
        <v>0</v>
      </c>
      <c r="F54" s="2">
        <v>0</v>
      </c>
      <c r="G54" s="24">
        <v>0</v>
      </c>
      <c r="H54" s="21">
        <f t="shared" si="5"/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4">
        <f t="shared" si="6"/>
        <v>0</v>
      </c>
      <c r="Q54" s="22">
        <v>0</v>
      </c>
      <c r="R54" s="22">
        <v>0</v>
      </c>
      <c r="S54" s="23">
        <f t="shared" si="7"/>
        <v>0</v>
      </c>
      <c r="T54" s="22">
        <v>0</v>
      </c>
      <c r="U54" s="22">
        <v>0</v>
      </c>
      <c r="V54" s="22">
        <v>0</v>
      </c>
    </row>
    <row r="55" spans="1:22" ht="25.5" x14ac:dyDescent="0.25">
      <c r="A55" s="16" t="s">
        <v>13</v>
      </c>
      <c r="B55" s="12" t="s">
        <v>73</v>
      </c>
      <c r="C55" s="19">
        <f t="shared" si="4"/>
        <v>0</v>
      </c>
      <c r="D55" s="2">
        <v>0</v>
      </c>
      <c r="E55" s="2">
        <v>0</v>
      </c>
      <c r="F55" s="2">
        <v>0</v>
      </c>
      <c r="G55" s="24">
        <v>0</v>
      </c>
      <c r="H55" s="21">
        <f t="shared" si="5"/>
        <v>24</v>
      </c>
      <c r="I55" s="2">
        <v>0</v>
      </c>
      <c r="J55" s="2">
        <v>3</v>
      </c>
      <c r="K55" s="2">
        <v>2</v>
      </c>
      <c r="L55" s="2">
        <v>10</v>
      </c>
      <c r="M55" s="2">
        <v>7</v>
      </c>
      <c r="N55" s="2">
        <v>0</v>
      </c>
      <c r="O55" s="2">
        <v>2</v>
      </c>
      <c r="P55" s="4">
        <f t="shared" si="6"/>
        <v>0.98484848484848486</v>
      </c>
      <c r="Q55" s="22">
        <v>0.96969696969696972</v>
      </c>
      <c r="R55" s="22">
        <v>1</v>
      </c>
      <c r="S55" s="23">
        <f t="shared" si="7"/>
        <v>0.93939393939393945</v>
      </c>
      <c r="T55" s="22">
        <v>0.81818181818181823</v>
      </c>
      <c r="U55" s="22">
        <v>1</v>
      </c>
      <c r="V55" s="22">
        <v>1</v>
      </c>
    </row>
    <row r="56" spans="1:22" ht="38.25" x14ac:dyDescent="0.25">
      <c r="A56" s="16" t="s">
        <v>14</v>
      </c>
      <c r="B56" s="14" t="s">
        <v>74</v>
      </c>
      <c r="C56" s="19">
        <f t="shared" si="4"/>
        <v>7</v>
      </c>
      <c r="D56" s="2">
        <v>2</v>
      </c>
      <c r="E56" s="2">
        <v>0</v>
      </c>
      <c r="F56" s="2">
        <v>5</v>
      </c>
      <c r="G56" s="24">
        <v>0</v>
      </c>
      <c r="H56" s="21">
        <f t="shared" si="5"/>
        <v>33</v>
      </c>
      <c r="I56" s="2">
        <v>4</v>
      </c>
      <c r="J56" s="2">
        <v>3</v>
      </c>
      <c r="K56" s="2">
        <v>4</v>
      </c>
      <c r="L56" s="2">
        <v>8</v>
      </c>
      <c r="M56" s="2">
        <v>10</v>
      </c>
      <c r="N56" s="2">
        <v>4</v>
      </c>
      <c r="O56" s="2">
        <v>0</v>
      </c>
      <c r="P56" s="4">
        <f t="shared" si="6"/>
        <v>0</v>
      </c>
      <c r="Q56" s="25">
        <v>0</v>
      </c>
      <c r="R56" s="25">
        <v>0</v>
      </c>
      <c r="S56" s="23">
        <f t="shared" si="7"/>
        <v>0</v>
      </c>
      <c r="T56" s="25">
        <v>0</v>
      </c>
      <c r="U56" s="25">
        <v>0</v>
      </c>
      <c r="V56" s="25">
        <v>0</v>
      </c>
    </row>
    <row r="57" spans="1:22" ht="38.25" x14ac:dyDescent="0.25">
      <c r="A57" s="16" t="s">
        <v>14</v>
      </c>
      <c r="B57" s="12" t="s">
        <v>75</v>
      </c>
      <c r="C57" s="19">
        <f t="shared" si="4"/>
        <v>20</v>
      </c>
      <c r="D57" s="2">
        <v>7</v>
      </c>
      <c r="E57" s="2">
        <v>8</v>
      </c>
      <c r="F57" s="2">
        <v>5</v>
      </c>
      <c r="G57" s="24">
        <v>0</v>
      </c>
      <c r="H57" s="21">
        <f t="shared" si="5"/>
        <v>30</v>
      </c>
      <c r="I57" s="2">
        <v>8</v>
      </c>
      <c r="J57" s="2">
        <v>5</v>
      </c>
      <c r="K57" s="2">
        <v>2</v>
      </c>
      <c r="L57" s="2">
        <v>10</v>
      </c>
      <c r="M57" s="2">
        <v>0</v>
      </c>
      <c r="N57" s="2">
        <v>2</v>
      </c>
      <c r="O57" s="2">
        <v>3</v>
      </c>
      <c r="P57" s="4">
        <f t="shared" si="6"/>
        <v>1</v>
      </c>
      <c r="Q57" s="22">
        <v>1</v>
      </c>
      <c r="R57" s="22">
        <v>1</v>
      </c>
      <c r="S57" s="23">
        <f t="shared" si="7"/>
        <v>0.98611111111111116</v>
      </c>
      <c r="T57" s="22">
        <v>0.95833333333333337</v>
      </c>
      <c r="U57" s="22">
        <v>1</v>
      </c>
      <c r="V57" s="22">
        <v>1</v>
      </c>
    </row>
    <row r="58" spans="1:22" ht="38.25" x14ac:dyDescent="0.25">
      <c r="A58" s="16" t="s">
        <v>14</v>
      </c>
      <c r="B58" s="14" t="s">
        <v>76</v>
      </c>
      <c r="C58" s="19">
        <f t="shared" si="4"/>
        <v>0</v>
      </c>
      <c r="D58" s="2">
        <v>0</v>
      </c>
      <c r="E58" s="2">
        <v>0</v>
      </c>
      <c r="F58" s="2">
        <v>0</v>
      </c>
      <c r="G58" s="24">
        <v>0</v>
      </c>
      <c r="H58" s="21">
        <f t="shared" si="5"/>
        <v>33</v>
      </c>
      <c r="I58" s="2">
        <v>6</v>
      </c>
      <c r="J58" s="2">
        <v>3</v>
      </c>
      <c r="K58" s="2">
        <v>8</v>
      </c>
      <c r="L58" s="2">
        <v>10</v>
      </c>
      <c r="M58" s="2">
        <v>6</v>
      </c>
      <c r="N58" s="2">
        <v>0</v>
      </c>
      <c r="O58" s="2">
        <v>0</v>
      </c>
      <c r="P58" s="4">
        <f t="shared" si="6"/>
        <v>0</v>
      </c>
      <c r="Q58" s="25">
        <v>0</v>
      </c>
      <c r="R58" s="25">
        <v>0</v>
      </c>
      <c r="S58" s="23">
        <f t="shared" si="7"/>
        <v>0</v>
      </c>
      <c r="T58" s="25">
        <v>0</v>
      </c>
      <c r="U58" s="25">
        <v>0</v>
      </c>
      <c r="V58" s="25">
        <v>0</v>
      </c>
    </row>
    <row r="59" spans="1:22" ht="15.75" x14ac:dyDescent="0.25">
      <c r="A59" s="16" t="s">
        <v>15</v>
      </c>
      <c r="B59" s="18" t="s">
        <v>104</v>
      </c>
      <c r="C59" s="19">
        <f t="shared" si="4"/>
        <v>0</v>
      </c>
      <c r="D59" s="2">
        <v>0</v>
      </c>
      <c r="E59" s="2">
        <v>0</v>
      </c>
      <c r="F59" s="2">
        <v>0</v>
      </c>
      <c r="G59" s="24">
        <v>0</v>
      </c>
      <c r="H59" s="21">
        <f t="shared" si="5"/>
        <v>18</v>
      </c>
      <c r="I59" s="2">
        <v>2</v>
      </c>
      <c r="J59" s="2">
        <v>6</v>
      </c>
      <c r="K59" s="2">
        <v>0</v>
      </c>
      <c r="L59" s="2">
        <v>8</v>
      </c>
      <c r="M59" s="2">
        <v>0</v>
      </c>
      <c r="N59" s="2">
        <v>1</v>
      </c>
      <c r="O59" s="2">
        <v>1</v>
      </c>
      <c r="P59" s="4">
        <f t="shared" si="6"/>
        <v>0.9</v>
      </c>
      <c r="Q59" s="22">
        <v>0.9</v>
      </c>
      <c r="R59" s="22">
        <v>0.9</v>
      </c>
      <c r="S59" s="23">
        <f t="shared" si="7"/>
        <v>0.96666666666666667</v>
      </c>
      <c r="T59" s="22">
        <v>1</v>
      </c>
      <c r="U59" s="22">
        <v>1</v>
      </c>
      <c r="V59" s="22">
        <v>0.9</v>
      </c>
    </row>
    <row r="60" spans="1:22" ht="25.5" x14ac:dyDescent="0.25">
      <c r="A60" s="16" t="s">
        <v>15</v>
      </c>
      <c r="B60" s="12" t="s">
        <v>77</v>
      </c>
      <c r="C60" s="19">
        <f t="shared" si="4"/>
        <v>19</v>
      </c>
      <c r="D60" s="2">
        <v>6</v>
      </c>
      <c r="E60" s="2">
        <v>8</v>
      </c>
      <c r="F60" s="2">
        <v>5</v>
      </c>
      <c r="G60" s="24">
        <v>0</v>
      </c>
      <c r="H60" s="21">
        <f t="shared" si="5"/>
        <v>18</v>
      </c>
      <c r="I60" s="2">
        <v>2</v>
      </c>
      <c r="J60" s="2">
        <v>4</v>
      </c>
      <c r="K60" s="2">
        <v>0</v>
      </c>
      <c r="L60" s="2">
        <v>8</v>
      </c>
      <c r="M60" s="2">
        <v>4</v>
      </c>
      <c r="N60" s="2">
        <v>0</v>
      </c>
      <c r="O60" s="2">
        <v>0</v>
      </c>
      <c r="P60" s="4">
        <f t="shared" si="6"/>
        <v>0.89999999999999991</v>
      </c>
      <c r="Q60" s="22">
        <v>0.95</v>
      </c>
      <c r="R60" s="22">
        <v>0.85</v>
      </c>
      <c r="S60" s="23">
        <f t="shared" si="7"/>
        <v>0.59166666666666667</v>
      </c>
      <c r="T60" s="22">
        <v>0.17499999999999999</v>
      </c>
      <c r="U60" s="22">
        <v>0.875</v>
      </c>
      <c r="V60" s="22">
        <v>0.72499999999999998</v>
      </c>
    </row>
    <row r="61" spans="1:22" ht="38.25" x14ac:dyDescent="0.25">
      <c r="A61" s="11" t="s">
        <v>16</v>
      </c>
      <c r="B61" s="18" t="s">
        <v>78</v>
      </c>
      <c r="C61" s="19">
        <f t="shared" si="4"/>
        <v>15</v>
      </c>
      <c r="D61" s="2">
        <v>7</v>
      </c>
      <c r="E61" s="2">
        <v>0</v>
      </c>
      <c r="F61" s="2">
        <v>8</v>
      </c>
      <c r="G61" s="24">
        <v>0</v>
      </c>
      <c r="H61" s="21">
        <f t="shared" si="5"/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4">
        <f t="shared" si="6"/>
        <v>0</v>
      </c>
      <c r="Q61" s="22">
        <v>0</v>
      </c>
      <c r="R61" s="22">
        <v>0</v>
      </c>
      <c r="S61" s="23">
        <f t="shared" si="7"/>
        <v>0</v>
      </c>
      <c r="T61" s="22">
        <v>0</v>
      </c>
      <c r="U61" s="22">
        <v>0</v>
      </c>
      <c r="V61" s="22">
        <v>0</v>
      </c>
    </row>
    <row r="62" spans="1:22" ht="38.25" x14ac:dyDescent="0.25">
      <c r="A62" s="16" t="s">
        <v>16</v>
      </c>
      <c r="B62" s="14" t="s">
        <v>79</v>
      </c>
      <c r="C62" s="19">
        <f t="shared" si="4"/>
        <v>11</v>
      </c>
      <c r="D62" s="2">
        <v>3</v>
      </c>
      <c r="E62" s="2">
        <v>0</v>
      </c>
      <c r="F62" s="2">
        <v>8</v>
      </c>
      <c r="G62" s="24">
        <v>0</v>
      </c>
      <c r="H62" s="21">
        <f t="shared" si="5"/>
        <v>32</v>
      </c>
      <c r="I62" s="2">
        <v>10</v>
      </c>
      <c r="J62" s="2">
        <v>3</v>
      </c>
      <c r="K62" s="2">
        <v>2</v>
      </c>
      <c r="L62" s="2">
        <v>10</v>
      </c>
      <c r="M62" s="2">
        <v>7</v>
      </c>
      <c r="N62" s="2">
        <v>0</v>
      </c>
      <c r="O62" s="2">
        <v>0</v>
      </c>
      <c r="P62" s="4">
        <f t="shared" si="6"/>
        <v>0</v>
      </c>
      <c r="Q62" s="25">
        <v>0</v>
      </c>
      <c r="R62" s="25">
        <v>0</v>
      </c>
      <c r="S62" s="23">
        <f t="shared" si="7"/>
        <v>0</v>
      </c>
      <c r="T62" s="25">
        <v>0</v>
      </c>
      <c r="U62" s="25">
        <v>0</v>
      </c>
      <c r="V62" s="25">
        <v>0</v>
      </c>
    </row>
    <row r="63" spans="1:22" ht="38.25" x14ac:dyDescent="0.25">
      <c r="A63" s="16" t="s">
        <v>16</v>
      </c>
      <c r="B63" s="14" t="s">
        <v>80</v>
      </c>
      <c r="C63" s="19">
        <f t="shared" si="4"/>
        <v>0</v>
      </c>
      <c r="D63" s="2">
        <v>0</v>
      </c>
      <c r="E63" s="2">
        <v>0</v>
      </c>
      <c r="F63" s="2">
        <v>0</v>
      </c>
      <c r="G63" s="24">
        <v>0</v>
      </c>
      <c r="H63" s="21">
        <f t="shared" si="5"/>
        <v>45</v>
      </c>
      <c r="I63" s="2">
        <v>8</v>
      </c>
      <c r="J63" s="2">
        <v>6</v>
      </c>
      <c r="K63" s="2">
        <v>10</v>
      </c>
      <c r="L63" s="2">
        <v>10</v>
      </c>
      <c r="M63" s="2">
        <v>10</v>
      </c>
      <c r="N63" s="2">
        <v>1</v>
      </c>
      <c r="O63" s="2">
        <v>0</v>
      </c>
      <c r="P63" s="4">
        <f t="shared" si="6"/>
        <v>0</v>
      </c>
      <c r="Q63" s="25">
        <v>0</v>
      </c>
      <c r="R63" s="25">
        <v>0</v>
      </c>
      <c r="S63" s="23">
        <f t="shared" si="7"/>
        <v>0</v>
      </c>
      <c r="T63" s="25">
        <v>0</v>
      </c>
      <c r="U63" s="25">
        <v>0</v>
      </c>
      <c r="V63" s="25">
        <v>0</v>
      </c>
    </row>
    <row r="64" spans="1:22" ht="38.25" x14ac:dyDescent="0.25">
      <c r="A64" s="16" t="s">
        <v>16</v>
      </c>
      <c r="B64" s="14" t="s">
        <v>81</v>
      </c>
      <c r="C64" s="19">
        <f t="shared" si="4"/>
        <v>19</v>
      </c>
      <c r="D64" s="2">
        <v>4</v>
      </c>
      <c r="E64" s="2">
        <v>7</v>
      </c>
      <c r="F64" s="2">
        <v>8</v>
      </c>
      <c r="G64" s="24">
        <v>0</v>
      </c>
      <c r="H64" s="21">
        <f t="shared" si="5"/>
        <v>23</v>
      </c>
      <c r="I64" s="2">
        <v>8</v>
      </c>
      <c r="J64" s="2">
        <v>3</v>
      </c>
      <c r="K64" s="2">
        <v>0</v>
      </c>
      <c r="L64" s="2">
        <v>8</v>
      </c>
      <c r="M64" s="2">
        <v>4</v>
      </c>
      <c r="N64" s="2">
        <v>0</v>
      </c>
      <c r="O64" s="2">
        <v>0</v>
      </c>
      <c r="P64" s="4">
        <f t="shared" si="6"/>
        <v>0.98648648648648651</v>
      </c>
      <c r="Q64" s="22">
        <v>0.97297297297297303</v>
      </c>
      <c r="R64" s="22">
        <v>1</v>
      </c>
      <c r="S64" s="23">
        <f t="shared" si="7"/>
        <v>0.92792792792792811</v>
      </c>
      <c r="T64" s="22">
        <v>0.89189189189189189</v>
      </c>
      <c r="U64" s="22">
        <v>0.91891891891891897</v>
      </c>
      <c r="V64" s="22">
        <v>0.97297297297297303</v>
      </c>
    </row>
    <row r="65" spans="1:22" ht="15.75" x14ac:dyDescent="0.25">
      <c r="A65" s="11" t="s">
        <v>16</v>
      </c>
      <c r="B65" s="18" t="s">
        <v>82</v>
      </c>
      <c r="C65" s="19">
        <f t="shared" si="4"/>
        <v>0</v>
      </c>
      <c r="D65" s="2">
        <v>0</v>
      </c>
      <c r="E65" s="2">
        <v>0</v>
      </c>
      <c r="F65" s="2">
        <v>0</v>
      </c>
      <c r="G65" s="24">
        <v>0</v>
      </c>
      <c r="H65" s="21">
        <f t="shared" si="5"/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4">
        <f t="shared" si="6"/>
        <v>0</v>
      </c>
      <c r="Q65" s="22">
        <v>0</v>
      </c>
      <c r="R65" s="22">
        <v>0</v>
      </c>
      <c r="S65" s="23">
        <f t="shared" si="7"/>
        <v>0</v>
      </c>
      <c r="T65" s="22">
        <v>0</v>
      </c>
      <c r="U65" s="22">
        <v>0</v>
      </c>
      <c r="V65" s="22">
        <v>0</v>
      </c>
    </row>
    <row r="66" spans="1:22" ht="25.5" x14ac:dyDescent="0.25">
      <c r="A66" s="11" t="s">
        <v>16</v>
      </c>
      <c r="B66" s="18" t="s">
        <v>83</v>
      </c>
      <c r="C66" s="19">
        <f t="shared" si="4"/>
        <v>10</v>
      </c>
      <c r="D66" s="2">
        <v>4</v>
      </c>
      <c r="E66" s="2">
        <v>1</v>
      </c>
      <c r="F66" s="2">
        <v>5</v>
      </c>
      <c r="G66" s="24">
        <v>0</v>
      </c>
      <c r="H66" s="21">
        <f t="shared" si="5"/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4">
        <f t="shared" si="6"/>
        <v>0</v>
      </c>
      <c r="Q66" s="22">
        <v>0</v>
      </c>
      <c r="R66" s="22">
        <v>0</v>
      </c>
      <c r="S66" s="23">
        <f t="shared" si="7"/>
        <v>0</v>
      </c>
      <c r="T66" s="22">
        <v>0</v>
      </c>
      <c r="U66" s="22">
        <v>0</v>
      </c>
      <c r="V66" s="22">
        <v>0</v>
      </c>
    </row>
    <row r="67" spans="1:22" ht="15.75" x14ac:dyDescent="0.25">
      <c r="A67" s="11" t="s">
        <v>16</v>
      </c>
      <c r="B67" s="18" t="s">
        <v>84</v>
      </c>
      <c r="C67" s="19">
        <f t="shared" si="4"/>
        <v>15</v>
      </c>
      <c r="D67" s="2">
        <v>5</v>
      </c>
      <c r="E67" s="2">
        <v>0</v>
      </c>
      <c r="F67" s="2">
        <v>10</v>
      </c>
      <c r="G67" s="24">
        <v>0</v>
      </c>
      <c r="H67" s="21">
        <f t="shared" si="5"/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4">
        <f t="shared" si="6"/>
        <v>0</v>
      </c>
      <c r="Q67" s="22">
        <v>0</v>
      </c>
      <c r="R67" s="22">
        <v>0</v>
      </c>
      <c r="S67" s="23">
        <f t="shared" si="7"/>
        <v>0</v>
      </c>
      <c r="T67" s="22">
        <v>0</v>
      </c>
      <c r="U67" s="22">
        <v>0</v>
      </c>
      <c r="V67" s="22">
        <v>0</v>
      </c>
    </row>
    <row r="68" spans="1:22" ht="15.75" x14ac:dyDescent="0.25">
      <c r="A68" s="11" t="s">
        <v>16</v>
      </c>
      <c r="B68" s="18" t="s">
        <v>85</v>
      </c>
      <c r="C68" s="19">
        <f t="shared" si="4"/>
        <v>0</v>
      </c>
      <c r="D68" s="2">
        <v>0</v>
      </c>
      <c r="E68" s="2">
        <v>0</v>
      </c>
      <c r="F68" s="2">
        <v>0</v>
      </c>
      <c r="G68" s="24">
        <v>0</v>
      </c>
      <c r="H68" s="21">
        <f t="shared" si="5"/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4">
        <f t="shared" si="6"/>
        <v>0</v>
      </c>
      <c r="Q68" s="22">
        <v>0</v>
      </c>
      <c r="R68" s="22">
        <v>0</v>
      </c>
      <c r="S68" s="23">
        <f t="shared" si="7"/>
        <v>0</v>
      </c>
      <c r="T68" s="22">
        <v>0</v>
      </c>
      <c r="U68" s="22">
        <v>0</v>
      </c>
      <c r="V68" s="22">
        <v>0</v>
      </c>
    </row>
    <row r="69" spans="1:22" ht="25.5" x14ac:dyDescent="0.25">
      <c r="A69" s="16" t="s">
        <v>17</v>
      </c>
      <c r="B69" s="12" t="s">
        <v>86</v>
      </c>
      <c r="C69" s="19">
        <f t="shared" si="4"/>
        <v>11</v>
      </c>
      <c r="D69" s="2">
        <v>4</v>
      </c>
      <c r="E69" s="2">
        <v>4</v>
      </c>
      <c r="F69" s="2">
        <v>3</v>
      </c>
      <c r="G69" s="24">
        <v>0</v>
      </c>
      <c r="H69" s="21">
        <f t="shared" si="5"/>
        <v>28</v>
      </c>
      <c r="I69" s="2">
        <v>6</v>
      </c>
      <c r="J69" s="2">
        <v>2</v>
      </c>
      <c r="K69" s="2">
        <v>5</v>
      </c>
      <c r="L69" s="2">
        <v>8</v>
      </c>
      <c r="M69" s="2">
        <v>7</v>
      </c>
      <c r="N69" s="2">
        <v>0</v>
      </c>
      <c r="O69" s="2">
        <v>0</v>
      </c>
      <c r="P69" s="4">
        <f t="shared" si="6"/>
        <v>0.9</v>
      </c>
      <c r="Q69" s="22">
        <v>0.92500000000000004</v>
      </c>
      <c r="R69" s="22">
        <v>0.875</v>
      </c>
      <c r="S69" s="23">
        <f t="shared" si="7"/>
        <v>0.7583333333333333</v>
      </c>
      <c r="T69" s="22">
        <v>0.47499999999999998</v>
      </c>
      <c r="U69" s="22">
        <v>0.9</v>
      </c>
      <c r="V69" s="22">
        <v>0.9</v>
      </c>
    </row>
    <row r="70" spans="1:22" ht="38.25" x14ac:dyDescent="0.25">
      <c r="A70" s="16" t="s">
        <v>18</v>
      </c>
      <c r="B70" s="14" t="s">
        <v>107</v>
      </c>
      <c r="C70" s="19">
        <f t="shared" si="4"/>
        <v>18</v>
      </c>
      <c r="D70" s="2">
        <v>4</v>
      </c>
      <c r="E70" s="2">
        <v>6</v>
      </c>
      <c r="F70" s="2">
        <v>8</v>
      </c>
      <c r="G70" s="24">
        <v>0</v>
      </c>
      <c r="H70" s="21">
        <f t="shared" si="5"/>
        <v>30</v>
      </c>
      <c r="I70" s="2">
        <v>4</v>
      </c>
      <c r="J70" s="2">
        <v>3</v>
      </c>
      <c r="K70" s="2">
        <v>5</v>
      </c>
      <c r="L70" s="2">
        <v>8</v>
      </c>
      <c r="M70" s="2">
        <v>10</v>
      </c>
      <c r="N70" s="2">
        <v>0</v>
      </c>
      <c r="O70" s="2">
        <v>0</v>
      </c>
      <c r="P70" s="4">
        <f t="shared" si="6"/>
        <v>0</v>
      </c>
      <c r="Q70" s="25">
        <v>0</v>
      </c>
      <c r="R70" s="25">
        <v>0</v>
      </c>
      <c r="S70" s="23">
        <f t="shared" si="7"/>
        <v>0</v>
      </c>
      <c r="T70" s="25">
        <v>0</v>
      </c>
      <c r="U70" s="25">
        <v>0</v>
      </c>
      <c r="V70" s="25">
        <v>0</v>
      </c>
    </row>
    <row r="71" spans="1:22" ht="38.25" x14ac:dyDescent="0.25">
      <c r="A71" s="16" t="s">
        <v>19</v>
      </c>
      <c r="B71" s="14" t="s">
        <v>87</v>
      </c>
      <c r="C71" s="19">
        <f t="shared" si="4"/>
        <v>10</v>
      </c>
      <c r="D71" s="2">
        <v>3</v>
      </c>
      <c r="E71" s="2">
        <v>2</v>
      </c>
      <c r="F71" s="2">
        <v>5</v>
      </c>
      <c r="G71" s="24">
        <v>0</v>
      </c>
      <c r="H71" s="21">
        <f t="shared" si="5"/>
        <v>30</v>
      </c>
      <c r="I71" s="2">
        <v>2</v>
      </c>
      <c r="J71" s="2">
        <v>4</v>
      </c>
      <c r="K71" s="2">
        <v>2</v>
      </c>
      <c r="L71" s="2">
        <v>8</v>
      </c>
      <c r="M71" s="2">
        <v>10</v>
      </c>
      <c r="N71" s="2">
        <v>4</v>
      </c>
      <c r="O71" s="2">
        <v>0</v>
      </c>
      <c r="P71" s="4">
        <f t="shared" si="6"/>
        <v>0</v>
      </c>
      <c r="Q71" s="25">
        <v>0</v>
      </c>
      <c r="R71" s="25">
        <v>0</v>
      </c>
      <c r="S71" s="23">
        <f t="shared" si="7"/>
        <v>0</v>
      </c>
      <c r="T71" s="25">
        <v>0</v>
      </c>
      <c r="U71" s="25">
        <v>0</v>
      </c>
      <c r="V71" s="25">
        <v>0</v>
      </c>
    </row>
    <row r="72" spans="1:22" ht="38.25" x14ac:dyDescent="0.25">
      <c r="A72" s="16" t="s">
        <v>20</v>
      </c>
      <c r="B72" s="12" t="s">
        <v>88</v>
      </c>
      <c r="C72" s="19">
        <f t="shared" si="4"/>
        <v>16</v>
      </c>
      <c r="D72" s="2">
        <v>7</v>
      </c>
      <c r="E72" s="2">
        <v>4</v>
      </c>
      <c r="F72" s="2">
        <v>5</v>
      </c>
      <c r="G72" s="24">
        <v>0</v>
      </c>
      <c r="H72" s="21">
        <f t="shared" si="5"/>
        <v>39</v>
      </c>
      <c r="I72" s="2">
        <v>6</v>
      </c>
      <c r="J72" s="2">
        <v>5</v>
      </c>
      <c r="K72" s="2">
        <v>6</v>
      </c>
      <c r="L72" s="2">
        <v>8</v>
      </c>
      <c r="M72" s="2">
        <v>10</v>
      </c>
      <c r="N72" s="2">
        <v>2</v>
      </c>
      <c r="O72" s="2">
        <v>2</v>
      </c>
      <c r="P72" s="4">
        <f t="shared" si="6"/>
        <v>0</v>
      </c>
      <c r="Q72" s="25">
        <v>0</v>
      </c>
      <c r="R72" s="25">
        <v>0</v>
      </c>
      <c r="S72" s="23">
        <f t="shared" si="7"/>
        <v>0</v>
      </c>
      <c r="T72" s="25">
        <v>0</v>
      </c>
      <c r="U72" s="25">
        <v>0</v>
      </c>
      <c r="V72" s="25">
        <v>0</v>
      </c>
    </row>
    <row r="73" spans="1:22" ht="15.75" x14ac:dyDescent="0.25">
      <c r="A73" s="16" t="s">
        <v>20</v>
      </c>
      <c r="B73" s="14" t="s">
        <v>89</v>
      </c>
      <c r="C73" s="19">
        <f t="shared" si="4"/>
        <v>0</v>
      </c>
      <c r="D73" s="2">
        <v>0</v>
      </c>
      <c r="E73" s="2">
        <v>0</v>
      </c>
      <c r="F73" s="2">
        <v>0</v>
      </c>
      <c r="G73" s="24">
        <v>0</v>
      </c>
      <c r="H73" s="21">
        <f t="shared" si="5"/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4">
        <f t="shared" si="6"/>
        <v>0</v>
      </c>
      <c r="Q73" s="22">
        <v>0</v>
      </c>
      <c r="R73" s="22">
        <v>0</v>
      </c>
      <c r="S73" s="23">
        <f t="shared" si="7"/>
        <v>0</v>
      </c>
      <c r="T73" s="22">
        <v>0</v>
      </c>
      <c r="U73" s="22">
        <v>0</v>
      </c>
      <c r="V73" s="22">
        <v>0</v>
      </c>
    </row>
    <row r="74" spans="1:22" ht="38.25" x14ac:dyDescent="0.25">
      <c r="A74" s="16" t="s">
        <v>21</v>
      </c>
      <c r="B74" s="12" t="s">
        <v>90</v>
      </c>
      <c r="C74" s="19">
        <f t="shared" si="4"/>
        <v>0</v>
      </c>
      <c r="D74" s="2">
        <v>0</v>
      </c>
      <c r="E74" s="2">
        <v>0</v>
      </c>
      <c r="F74" s="2">
        <v>0</v>
      </c>
      <c r="G74" s="24">
        <v>0</v>
      </c>
      <c r="H74" s="21">
        <f t="shared" si="5"/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4">
        <f t="shared" si="6"/>
        <v>0</v>
      </c>
      <c r="Q74" s="22">
        <v>0</v>
      </c>
      <c r="R74" s="22">
        <v>0</v>
      </c>
      <c r="S74" s="23">
        <f t="shared" si="7"/>
        <v>0</v>
      </c>
      <c r="T74" s="22">
        <v>0</v>
      </c>
      <c r="U74" s="22">
        <v>0</v>
      </c>
      <c r="V74" s="22">
        <v>0</v>
      </c>
    </row>
    <row r="75" spans="1:22" ht="38.25" x14ac:dyDescent="0.25">
      <c r="A75" s="16" t="s">
        <v>22</v>
      </c>
      <c r="B75" s="12" t="s">
        <v>91</v>
      </c>
      <c r="C75" s="19">
        <f t="shared" si="4"/>
        <v>0</v>
      </c>
      <c r="D75" s="2">
        <v>0</v>
      </c>
      <c r="E75" s="2">
        <v>0</v>
      </c>
      <c r="F75" s="2">
        <v>0</v>
      </c>
      <c r="G75" s="24">
        <v>0</v>
      </c>
      <c r="H75" s="21">
        <f t="shared" si="5"/>
        <v>31</v>
      </c>
      <c r="I75" s="2">
        <v>4</v>
      </c>
      <c r="J75" s="2">
        <v>5</v>
      </c>
      <c r="K75" s="2">
        <v>0</v>
      </c>
      <c r="L75" s="2">
        <v>10</v>
      </c>
      <c r="M75" s="2">
        <v>10</v>
      </c>
      <c r="N75" s="2">
        <v>0</v>
      </c>
      <c r="O75" s="2">
        <v>2</v>
      </c>
      <c r="P75" s="4">
        <f t="shared" si="6"/>
        <v>1</v>
      </c>
      <c r="Q75" s="22">
        <v>1</v>
      </c>
      <c r="R75" s="22">
        <v>1</v>
      </c>
      <c r="S75" s="23">
        <f t="shared" si="7"/>
        <v>1</v>
      </c>
      <c r="T75" s="22">
        <v>1</v>
      </c>
      <c r="U75" s="22">
        <v>1</v>
      </c>
      <c r="V75" s="22">
        <v>1</v>
      </c>
    </row>
    <row r="76" spans="1:22" ht="15.75" x14ac:dyDescent="0.25">
      <c r="A76" s="16" t="s">
        <v>22</v>
      </c>
      <c r="B76" s="14" t="s">
        <v>92</v>
      </c>
      <c r="C76" s="19">
        <f t="shared" si="4"/>
        <v>0</v>
      </c>
      <c r="D76" s="2">
        <v>0</v>
      </c>
      <c r="E76" s="2">
        <v>0</v>
      </c>
      <c r="F76" s="2">
        <v>0</v>
      </c>
      <c r="G76" s="24">
        <v>0</v>
      </c>
      <c r="H76" s="21">
        <f t="shared" si="5"/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4">
        <f t="shared" si="6"/>
        <v>0</v>
      </c>
      <c r="Q76" s="22">
        <v>0</v>
      </c>
      <c r="R76" s="22">
        <v>0</v>
      </c>
      <c r="S76" s="23">
        <f t="shared" si="7"/>
        <v>0</v>
      </c>
      <c r="T76" s="22">
        <v>0</v>
      </c>
      <c r="U76" s="22">
        <v>0</v>
      </c>
      <c r="V76" s="22">
        <v>0</v>
      </c>
    </row>
    <row r="77" spans="1:22" ht="15.75" x14ac:dyDescent="0.25">
      <c r="A77" s="16" t="s">
        <v>22</v>
      </c>
      <c r="B77" s="14" t="s">
        <v>93</v>
      </c>
      <c r="C77" s="19">
        <f t="shared" si="4"/>
        <v>0</v>
      </c>
      <c r="D77" s="2">
        <v>0</v>
      </c>
      <c r="E77" s="2">
        <v>0</v>
      </c>
      <c r="F77" s="2">
        <v>0</v>
      </c>
      <c r="G77" s="24">
        <v>0</v>
      </c>
      <c r="H77" s="21">
        <f t="shared" si="5"/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4">
        <f t="shared" si="6"/>
        <v>0</v>
      </c>
      <c r="Q77" s="22">
        <v>0</v>
      </c>
      <c r="R77" s="22">
        <v>0</v>
      </c>
      <c r="S77" s="23">
        <f t="shared" si="7"/>
        <v>0</v>
      </c>
      <c r="T77" s="22">
        <v>0</v>
      </c>
      <c r="U77" s="22">
        <v>0</v>
      </c>
      <c r="V77" s="22">
        <v>0</v>
      </c>
    </row>
    <row r="78" spans="1:22" ht="38.25" x14ac:dyDescent="0.25">
      <c r="A78" s="16" t="s">
        <v>23</v>
      </c>
      <c r="B78" s="12" t="s">
        <v>94</v>
      </c>
      <c r="C78" s="19">
        <f t="shared" si="4"/>
        <v>11</v>
      </c>
      <c r="D78" s="2">
        <v>3</v>
      </c>
      <c r="E78" s="2">
        <v>0</v>
      </c>
      <c r="F78" s="2">
        <v>8</v>
      </c>
      <c r="G78" s="24">
        <v>0</v>
      </c>
      <c r="H78" s="21">
        <f t="shared" si="5"/>
        <v>34</v>
      </c>
      <c r="I78" s="2">
        <v>8</v>
      </c>
      <c r="J78" s="2">
        <v>4</v>
      </c>
      <c r="K78" s="2">
        <v>7</v>
      </c>
      <c r="L78" s="2">
        <v>10</v>
      </c>
      <c r="M78" s="2">
        <v>5</v>
      </c>
      <c r="N78" s="2">
        <v>0</v>
      </c>
      <c r="O78" s="2">
        <v>0</v>
      </c>
      <c r="P78" s="4">
        <f t="shared" si="6"/>
        <v>0</v>
      </c>
      <c r="Q78" s="25">
        <v>0</v>
      </c>
      <c r="R78" s="25">
        <v>0</v>
      </c>
      <c r="S78" s="23">
        <f t="shared" si="7"/>
        <v>0</v>
      </c>
      <c r="T78" s="25">
        <v>0</v>
      </c>
      <c r="U78" s="25">
        <v>0</v>
      </c>
      <c r="V78" s="25">
        <v>0</v>
      </c>
    </row>
    <row r="79" spans="1:22" ht="25.5" x14ac:dyDescent="0.25">
      <c r="A79" s="16" t="s">
        <v>23</v>
      </c>
      <c r="B79" s="14" t="s">
        <v>95</v>
      </c>
      <c r="C79" s="19">
        <f t="shared" si="4"/>
        <v>0</v>
      </c>
      <c r="D79" s="2">
        <v>0</v>
      </c>
      <c r="E79" s="2">
        <v>0</v>
      </c>
      <c r="F79" s="2">
        <v>0</v>
      </c>
      <c r="G79" s="24">
        <v>0</v>
      </c>
      <c r="H79" s="21">
        <f t="shared" si="5"/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4">
        <f t="shared" si="6"/>
        <v>0</v>
      </c>
      <c r="Q79" s="22">
        <v>0</v>
      </c>
      <c r="R79" s="22">
        <v>0</v>
      </c>
      <c r="S79" s="23">
        <f t="shared" si="7"/>
        <v>0</v>
      </c>
      <c r="T79" s="22">
        <v>0</v>
      </c>
      <c r="U79" s="22">
        <v>0</v>
      </c>
      <c r="V79" s="22">
        <v>0</v>
      </c>
    </row>
    <row r="80" spans="1:22" ht="38.25" x14ac:dyDescent="0.25">
      <c r="A80" s="16" t="s">
        <v>24</v>
      </c>
      <c r="B80" s="12" t="s">
        <v>96</v>
      </c>
      <c r="C80" s="19">
        <f t="shared" si="4"/>
        <v>28</v>
      </c>
      <c r="D80" s="2">
        <v>9</v>
      </c>
      <c r="E80" s="2">
        <v>9</v>
      </c>
      <c r="F80" s="2">
        <v>10</v>
      </c>
      <c r="G80" s="24">
        <v>0</v>
      </c>
      <c r="H80" s="21">
        <f t="shared" si="5"/>
        <v>23</v>
      </c>
      <c r="I80" s="2">
        <v>6</v>
      </c>
      <c r="J80" s="2">
        <v>3</v>
      </c>
      <c r="K80" s="2">
        <v>4</v>
      </c>
      <c r="L80" s="2">
        <v>4</v>
      </c>
      <c r="M80" s="2">
        <v>4</v>
      </c>
      <c r="N80" s="2">
        <v>0</v>
      </c>
      <c r="O80" s="2">
        <v>2</v>
      </c>
      <c r="P80" s="4">
        <f t="shared" si="6"/>
        <v>1</v>
      </c>
      <c r="Q80" s="22">
        <v>1</v>
      </c>
      <c r="R80" s="22">
        <v>1</v>
      </c>
      <c r="S80" s="23">
        <f t="shared" si="7"/>
        <v>0.92499999999999993</v>
      </c>
      <c r="T80" s="22">
        <v>0.8</v>
      </c>
      <c r="U80" s="22">
        <v>0.97499999999999998</v>
      </c>
      <c r="V80" s="22">
        <v>1</v>
      </c>
    </row>
    <row r="81" spans="1:22" ht="38.25" x14ac:dyDescent="0.25">
      <c r="A81" s="16" t="s">
        <v>24</v>
      </c>
      <c r="B81" s="12" t="s">
        <v>97</v>
      </c>
      <c r="C81" s="19">
        <f t="shared" si="4"/>
        <v>31</v>
      </c>
      <c r="D81" s="2">
        <v>5</v>
      </c>
      <c r="E81" s="2">
        <v>8</v>
      </c>
      <c r="F81" s="2">
        <v>8</v>
      </c>
      <c r="G81" s="24">
        <v>10</v>
      </c>
      <c r="H81" s="21">
        <f t="shared" si="5"/>
        <v>31</v>
      </c>
      <c r="I81" s="2">
        <v>4</v>
      </c>
      <c r="J81" s="2">
        <v>3</v>
      </c>
      <c r="K81" s="2">
        <v>7</v>
      </c>
      <c r="L81" s="2">
        <v>10</v>
      </c>
      <c r="M81" s="2">
        <v>7</v>
      </c>
      <c r="N81" s="2">
        <v>0</v>
      </c>
      <c r="O81" s="2">
        <v>0</v>
      </c>
      <c r="P81" s="4">
        <f t="shared" si="6"/>
        <v>0.94545454545454544</v>
      </c>
      <c r="Q81" s="22">
        <v>0.98181818181818181</v>
      </c>
      <c r="R81" s="22">
        <v>0.90909090909090906</v>
      </c>
      <c r="S81" s="23">
        <f t="shared" si="7"/>
        <v>0.95757575757575764</v>
      </c>
      <c r="T81" s="22">
        <v>0.98181818181818181</v>
      </c>
      <c r="U81" s="22">
        <v>0.92727272727272725</v>
      </c>
      <c r="V81" s="22">
        <v>0.96363636363636362</v>
      </c>
    </row>
    <row r="82" spans="1:22" ht="15.75" x14ac:dyDescent="0.25">
      <c r="A82" s="16" t="s">
        <v>24</v>
      </c>
      <c r="B82" s="14" t="s">
        <v>98</v>
      </c>
      <c r="C82" s="19">
        <f t="shared" si="4"/>
        <v>0</v>
      </c>
      <c r="D82" s="2">
        <v>0</v>
      </c>
      <c r="E82" s="2">
        <v>0</v>
      </c>
      <c r="F82" s="2">
        <v>0</v>
      </c>
      <c r="G82" s="24">
        <v>0</v>
      </c>
      <c r="H82" s="21">
        <f t="shared" si="5"/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4">
        <f t="shared" si="6"/>
        <v>0</v>
      </c>
      <c r="Q82" s="22">
        <v>0</v>
      </c>
      <c r="R82" s="22">
        <v>0</v>
      </c>
      <c r="S82" s="23">
        <f t="shared" si="7"/>
        <v>0</v>
      </c>
      <c r="T82" s="22">
        <v>0</v>
      </c>
      <c r="U82" s="22">
        <v>0</v>
      </c>
      <c r="V82" s="22">
        <v>0</v>
      </c>
    </row>
  </sheetData>
  <autoFilter ref="A2:V2"/>
  <mergeCells count="1">
    <mergeCell ref="A1:G1"/>
  </mergeCells>
  <conditionalFormatting sqref="E2:F2">
    <cfRule type="cellIs" dxfId="1" priority="5" stopIfTrue="1" operator="equal">
      <formula>"нет"</formula>
    </cfRule>
  </conditionalFormatting>
  <conditionalFormatting sqref="G2:H2">
    <cfRule type="cellIs" dxfId="0" priority="1" stopIfTrue="1" operator="equal">
      <formula>"нет"</formula>
    </cfRule>
  </conditionalFormatting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Общеобразовательные организации</vt:lpstr>
      <vt:lpstr>Дошкольные организации</vt:lpstr>
      <vt:lpstr>Организации доп. образования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2017-03-22T11:12:56Z</dcterms:modified>
</cp:coreProperties>
</file>